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133.140.1\共有\令和６年度\03_分掌・委員会\03_生徒指導部\03_部活動\01_軽音楽部\R6全道大会に向けて\09 出場校発送書類\0428 出場校決定後\"/>
    </mc:Choice>
  </mc:AlternateContent>
  <bookViews>
    <workbookView xWindow="0" yWindow="0" windowWidth="20490" windowHeight="8835" activeTab="2"/>
  </bookViews>
  <sheets>
    <sheet name="参加申込書" sheetId="33" r:id="rId1"/>
    <sheet name="0" sheetId="5" r:id="rId2"/>
    <sheet name="3-1" sheetId="2" r:id="rId3"/>
    <sheet name="3-2" sheetId="24" r:id="rId4"/>
    <sheet name="3-3" sheetId="25" r:id="rId5"/>
    <sheet name="3-4" sheetId="26" r:id="rId6"/>
    <sheet name="3-5" sheetId="27" r:id="rId7"/>
    <sheet name="4-1" sheetId="11" r:id="rId8"/>
    <sheet name="4-2" sheetId="29" r:id="rId9"/>
    <sheet name="4-3" sheetId="30" r:id="rId10"/>
    <sheet name="4-4" sheetId="31" r:id="rId11"/>
    <sheet name="4-5" sheetId="32" r:id="rId12"/>
    <sheet name="基本データ（運営）" sheetId="22" r:id="rId13"/>
    <sheet name="バンドデータ（運営　プログラム用）" sheetId="34" r:id="rId14"/>
  </sheets>
  <definedNames>
    <definedName name="_xlnm.Print_Area" localSheetId="1">'0'!$A$1:$R$41</definedName>
    <definedName name="_xlnm.Print_Area" localSheetId="2">'3-1'!$A$1:$U$61</definedName>
    <definedName name="_xlnm.Print_Area" localSheetId="3">'3-2'!$A$1:$U$61</definedName>
    <definedName name="_xlnm.Print_Area" localSheetId="4">'3-3'!$A$1:$U$61</definedName>
    <definedName name="_xlnm.Print_Area" localSheetId="5">'3-4'!$A$1:$U$61</definedName>
    <definedName name="_xlnm.Print_Area" localSheetId="6">'3-5'!$A$1:$U$61</definedName>
    <definedName name="_xlnm.Print_Area" localSheetId="7">'4-1'!$A$1:$Q$60</definedName>
    <definedName name="_xlnm.Print_Area" localSheetId="8">'4-2'!$A$1:$Q$60</definedName>
    <definedName name="_xlnm.Print_Area" localSheetId="9">'4-3'!$A$1:$Q$60</definedName>
    <definedName name="_xlnm.Print_Area" localSheetId="10">'4-4'!$A$1:$Q$60</definedName>
    <definedName name="_xlnm.Print_Area" localSheetId="11">'4-5'!$A$1:$Q$60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 i="5" l="1"/>
  <c r="O7" i="5"/>
  <c r="E74" i="34"/>
  <c r="A74" i="34"/>
  <c r="E59" i="34"/>
  <c r="A59" i="34"/>
  <c r="E44" i="34"/>
  <c r="A44" i="34"/>
  <c r="E29" i="34"/>
  <c r="A29" i="34"/>
  <c r="E14" i="34"/>
  <c r="R8" i="27" l="1"/>
  <c r="R8" i="26"/>
  <c r="R8" i="25"/>
  <c r="R8" i="24"/>
  <c r="R8" i="2"/>
  <c r="B23" i="33" l="1"/>
  <c r="M38" i="5"/>
  <c r="M37" i="5"/>
  <c r="M36" i="5"/>
  <c r="M35" i="5"/>
  <c r="M34" i="5"/>
  <c r="A14" i="34"/>
  <c r="M48" i="30"/>
  <c r="M48" i="31"/>
  <c r="M48" i="32"/>
  <c r="M48" i="29"/>
  <c r="M48" i="11"/>
  <c r="N38" i="5"/>
  <c r="N37" i="5"/>
  <c r="N36" i="5"/>
  <c r="N35" i="5"/>
  <c r="N34" i="5"/>
  <c r="O33" i="5"/>
  <c r="N33" i="5"/>
  <c r="J25" i="33"/>
  <c r="B25" i="33"/>
  <c r="J23" i="33"/>
  <c r="J21" i="33"/>
  <c r="B21" i="33"/>
  <c r="J19" i="33"/>
  <c r="B19" i="33"/>
  <c r="J17" i="33"/>
  <c r="B17" i="33"/>
  <c r="D12" i="33"/>
  <c r="H25" i="33"/>
  <c r="H23" i="33"/>
  <c r="H21" i="33"/>
  <c r="H19" i="33"/>
  <c r="H17" i="33"/>
  <c r="A1" i="33"/>
  <c r="N39" i="5" l="1"/>
  <c r="O39" i="5" s="1"/>
  <c r="E13" i="2" l="1"/>
  <c r="C14" i="34" s="1"/>
  <c r="E14" i="2"/>
  <c r="B14" i="34" l="1"/>
  <c r="B1" i="34"/>
  <c r="M10" i="32"/>
  <c r="K10" i="32"/>
  <c r="I10" i="32"/>
  <c r="M10" i="31"/>
  <c r="K10" i="31"/>
  <c r="I10" i="31"/>
  <c r="M10" i="30"/>
  <c r="K10" i="30"/>
  <c r="I10" i="30"/>
  <c r="M10" i="29"/>
  <c r="K10" i="29"/>
  <c r="I10" i="29"/>
  <c r="M10" i="11"/>
  <c r="K10" i="11"/>
  <c r="I10" i="11"/>
  <c r="R22" i="27" l="1"/>
  <c r="C68" i="34" s="1"/>
  <c r="R21" i="27"/>
  <c r="C67" i="34" s="1"/>
  <c r="R20" i="27"/>
  <c r="C66" i="34" s="1"/>
  <c r="R19" i="27"/>
  <c r="C65" i="34" s="1"/>
  <c r="R18" i="27"/>
  <c r="C64" i="34" s="1"/>
  <c r="R17" i="27"/>
  <c r="C63" i="34" s="1"/>
  <c r="R16" i="27"/>
  <c r="C62" i="34" s="1"/>
  <c r="Q22" i="27"/>
  <c r="Q21" i="27"/>
  <c r="Q20" i="27"/>
  <c r="Q19" i="27"/>
  <c r="Q18" i="27"/>
  <c r="Q17" i="27"/>
  <c r="Q16" i="27"/>
  <c r="P22" i="27"/>
  <c r="U74" i="34" s="1"/>
  <c r="P21" i="27"/>
  <c r="P20" i="27"/>
  <c r="P19" i="27"/>
  <c r="R74" i="34" s="1"/>
  <c r="P18" i="27"/>
  <c r="Q74" i="34" s="1"/>
  <c r="P17" i="27"/>
  <c r="P16" i="27"/>
  <c r="O22" i="27"/>
  <c r="O21" i="27"/>
  <c r="O20" i="27"/>
  <c r="O19" i="27"/>
  <c r="O18" i="27"/>
  <c r="O17" i="27"/>
  <c r="O16" i="27"/>
  <c r="J22" i="27"/>
  <c r="AB74" i="34" s="1"/>
  <c r="J21" i="27"/>
  <c r="AA74" i="34" s="1"/>
  <c r="J20" i="27"/>
  <c r="Z74" i="34" s="1"/>
  <c r="J19" i="27"/>
  <c r="Y74" i="34" s="1"/>
  <c r="J18" i="27"/>
  <c r="X74" i="34" s="1"/>
  <c r="J17" i="27"/>
  <c r="W74" i="34" s="1"/>
  <c r="J16" i="27"/>
  <c r="V74" i="34" s="1"/>
  <c r="P13" i="27"/>
  <c r="E22" i="27"/>
  <c r="E21" i="27"/>
  <c r="E20" i="27"/>
  <c r="E19" i="27"/>
  <c r="E18" i="27"/>
  <c r="E17" i="27"/>
  <c r="E16" i="27"/>
  <c r="E14" i="27"/>
  <c r="E13" i="27"/>
  <c r="C74" i="34" s="1"/>
  <c r="R22" i="26"/>
  <c r="C53" i="34" s="1"/>
  <c r="R21" i="26"/>
  <c r="C52" i="34" s="1"/>
  <c r="R20" i="26"/>
  <c r="C51" i="34" s="1"/>
  <c r="R19" i="26"/>
  <c r="C50" i="34" s="1"/>
  <c r="R18" i="26"/>
  <c r="C49" i="34" s="1"/>
  <c r="R17" i="26"/>
  <c r="C48" i="34" s="1"/>
  <c r="R16" i="26"/>
  <c r="C47" i="34" s="1"/>
  <c r="P13" i="26"/>
  <c r="Q22" i="26"/>
  <c r="Q21" i="26"/>
  <c r="Q20" i="26"/>
  <c r="Q19" i="26"/>
  <c r="Q18" i="26"/>
  <c r="Q17" i="26"/>
  <c r="Q16" i="26"/>
  <c r="P22" i="26"/>
  <c r="U59" i="34" s="1"/>
  <c r="P21" i="26"/>
  <c r="T59" i="34" s="1"/>
  <c r="P20" i="26"/>
  <c r="S59" i="34" s="1"/>
  <c r="P19" i="26"/>
  <c r="R59" i="34" s="1"/>
  <c r="P18" i="26"/>
  <c r="Q59" i="34" s="1"/>
  <c r="P17" i="26"/>
  <c r="P59" i="34" s="1"/>
  <c r="P16" i="26"/>
  <c r="O59" i="34" s="1"/>
  <c r="O22" i="26"/>
  <c r="O21" i="26"/>
  <c r="O20" i="26"/>
  <c r="O19" i="26"/>
  <c r="O18" i="26"/>
  <c r="O17" i="26"/>
  <c r="O16" i="26"/>
  <c r="J22" i="26"/>
  <c r="AB59" i="34" s="1"/>
  <c r="J21" i="26"/>
  <c r="AA59" i="34" s="1"/>
  <c r="J20" i="26"/>
  <c r="Z59" i="34" s="1"/>
  <c r="J19" i="26"/>
  <c r="Y59" i="34" s="1"/>
  <c r="J18" i="26"/>
  <c r="X59" i="34" s="1"/>
  <c r="J17" i="26"/>
  <c r="W59" i="34" s="1"/>
  <c r="J16" i="26"/>
  <c r="V59" i="34" s="1"/>
  <c r="E22" i="26"/>
  <c r="E21" i="26"/>
  <c r="E20" i="26"/>
  <c r="E19" i="26"/>
  <c r="E18" i="26"/>
  <c r="E17" i="26"/>
  <c r="E16" i="26"/>
  <c r="E14" i="26"/>
  <c r="E13" i="26"/>
  <c r="C59" i="34" s="1"/>
  <c r="B65" i="34" l="1"/>
  <c r="K74" i="34"/>
  <c r="A63" i="34"/>
  <c r="P74" i="34"/>
  <c r="B66" i="34"/>
  <c r="L74" i="34"/>
  <c r="B63" i="34"/>
  <c r="I74" i="34"/>
  <c r="B67" i="34"/>
  <c r="M74" i="34"/>
  <c r="A67" i="34"/>
  <c r="T74" i="34"/>
  <c r="B62" i="34"/>
  <c r="H74" i="34"/>
  <c r="B64" i="34"/>
  <c r="J74" i="34"/>
  <c r="B68" i="34"/>
  <c r="N74" i="34"/>
  <c r="A62" i="34"/>
  <c r="O74" i="34"/>
  <c r="A66" i="34"/>
  <c r="S74" i="34"/>
  <c r="F74" i="34"/>
  <c r="G74" i="34"/>
  <c r="B61" i="34"/>
  <c r="B74" i="34"/>
  <c r="B51" i="34"/>
  <c r="L59" i="34"/>
  <c r="B52" i="34"/>
  <c r="M59" i="34"/>
  <c r="B49" i="34"/>
  <c r="J59" i="34"/>
  <c r="B47" i="34"/>
  <c r="H59" i="34"/>
  <c r="B48" i="34"/>
  <c r="I59" i="34"/>
  <c r="B53" i="34"/>
  <c r="N59" i="34"/>
  <c r="B50" i="34"/>
  <c r="K59" i="34"/>
  <c r="G59" i="34"/>
  <c r="F59" i="34"/>
  <c r="B46" i="34"/>
  <c r="B59" i="34"/>
  <c r="K9" i="32"/>
  <c r="A64" i="34"/>
  <c r="A68" i="34"/>
  <c r="M9" i="32"/>
  <c r="A65" i="34"/>
  <c r="M9" i="31"/>
  <c r="A50" i="34"/>
  <c r="G9" i="31"/>
  <c r="A47" i="34"/>
  <c r="O9" i="31"/>
  <c r="A51" i="34"/>
  <c r="I9" i="31"/>
  <c r="A48" i="34"/>
  <c r="Q9" i="31"/>
  <c r="A52" i="34"/>
  <c r="K9" i="31"/>
  <c r="A49" i="34"/>
  <c r="G10" i="31"/>
  <c r="A53" i="34"/>
  <c r="G10" i="32"/>
  <c r="O10" i="31"/>
  <c r="O9" i="32"/>
  <c r="Q9" i="32"/>
  <c r="G9" i="32"/>
  <c r="I9" i="32"/>
  <c r="A70" i="34" l="1"/>
  <c r="A55" i="34"/>
  <c r="O10" i="32"/>
  <c r="D10" i="32" l="1"/>
  <c r="D9" i="32"/>
  <c r="P3" i="32"/>
  <c r="N3" i="32"/>
  <c r="L3" i="32"/>
  <c r="F7" i="32"/>
  <c r="B7" i="32"/>
  <c r="D4" i="32"/>
  <c r="B2" i="32"/>
  <c r="F7" i="31"/>
  <c r="D10" i="31"/>
  <c r="D9" i="31"/>
  <c r="P3" i="31"/>
  <c r="N3" i="31"/>
  <c r="L3" i="31"/>
  <c r="B7" i="31"/>
  <c r="D4" i="31"/>
  <c r="B2" i="31"/>
  <c r="D10" i="30"/>
  <c r="D9" i="30"/>
  <c r="P3" i="30"/>
  <c r="N3" i="30"/>
  <c r="L3" i="30"/>
  <c r="F7" i="30"/>
  <c r="B7" i="30"/>
  <c r="D4" i="30"/>
  <c r="B2" i="30"/>
  <c r="D10" i="11"/>
  <c r="D9" i="11"/>
  <c r="P3" i="29"/>
  <c r="N3" i="29"/>
  <c r="L3" i="29"/>
  <c r="D10" i="29"/>
  <c r="D9" i="29"/>
  <c r="F7" i="29"/>
  <c r="B7" i="29"/>
  <c r="D4" i="29"/>
  <c r="B2" i="29"/>
  <c r="P3" i="11"/>
  <c r="N3" i="11"/>
  <c r="L3" i="11" l="1"/>
  <c r="R22" i="25" l="1"/>
  <c r="C38" i="34" s="1"/>
  <c r="Q22" i="25"/>
  <c r="P22" i="25"/>
  <c r="O22" i="25"/>
  <c r="J22" i="25"/>
  <c r="AB44" i="34" s="1"/>
  <c r="E22" i="25"/>
  <c r="R21" i="25"/>
  <c r="C37" i="34" s="1"/>
  <c r="Q21" i="25"/>
  <c r="P21" i="25"/>
  <c r="T44" i="34" s="1"/>
  <c r="O21" i="25"/>
  <c r="J21" i="25"/>
  <c r="AA44" i="34" s="1"/>
  <c r="E21" i="25"/>
  <c r="R20" i="25"/>
  <c r="C36" i="34" s="1"/>
  <c r="Q20" i="25"/>
  <c r="P20" i="25"/>
  <c r="O20" i="25"/>
  <c r="J20" i="25"/>
  <c r="Z44" i="34" s="1"/>
  <c r="E20" i="25"/>
  <c r="R19" i="25"/>
  <c r="C35" i="34" s="1"/>
  <c r="Q19" i="25"/>
  <c r="P19" i="25"/>
  <c r="R44" i="34" s="1"/>
  <c r="O19" i="25"/>
  <c r="J19" i="25"/>
  <c r="Y44" i="34" s="1"/>
  <c r="E19" i="25"/>
  <c r="R18" i="25"/>
  <c r="C34" i="34" s="1"/>
  <c r="Q18" i="25"/>
  <c r="P18" i="25"/>
  <c r="O18" i="25"/>
  <c r="J18" i="25"/>
  <c r="X44" i="34" s="1"/>
  <c r="E18" i="25"/>
  <c r="R17" i="25"/>
  <c r="C33" i="34" s="1"/>
  <c r="Q17" i="25"/>
  <c r="P17" i="25"/>
  <c r="P44" i="34" s="1"/>
  <c r="O17" i="25"/>
  <c r="J17" i="25"/>
  <c r="W44" i="34" s="1"/>
  <c r="E17" i="25"/>
  <c r="R16" i="25"/>
  <c r="C32" i="34" s="1"/>
  <c r="Q16" i="25"/>
  <c r="P16" i="25"/>
  <c r="O16" i="25"/>
  <c r="J16" i="25"/>
  <c r="V44" i="34" s="1"/>
  <c r="E16" i="25"/>
  <c r="P13" i="25"/>
  <c r="E14" i="25"/>
  <c r="E13" i="25"/>
  <c r="C44" i="34" s="1"/>
  <c r="R22" i="24"/>
  <c r="Q22" i="24"/>
  <c r="P22" i="24"/>
  <c r="O22" i="24"/>
  <c r="J22" i="24"/>
  <c r="AB29" i="34" s="1"/>
  <c r="E22" i="24"/>
  <c r="N29" i="34" s="1"/>
  <c r="R21" i="24"/>
  <c r="Q21" i="24"/>
  <c r="P21" i="24"/>
  <c r="O21" i="24"/>
  <c r="J21" i="24"/>
  <c r="AA29" i="34" s="1"/>
  <c r="E21" i="24"/>
  <c r="M29" i="34" s="1"/>
  <c r="R20" i="24"/>
  <c r="C21" i="34" s="1"/>
  <c r="Q20" i="24"/>
  <c r="P20" i="24"/>
  <c r="O20" i="24"/>
  <c r="J20" i="24"/>
  <c r="Z29" i="34" s="1"/>
  <c r="E20" i="24"/>
  <c r="R19" i="24"/>
  <c r="C20" i="34" s="1"/>
  <c r="Q19" i="24"/>
  <c r="P19" i="24"/>
  <c r="O19" i="24"/>
  <c r="J19" i="24"/>
  <c r="Y29" i="34" s="1"/>
  <c r="E19" i="24"/>
  <c r="R18" i="24"/>
  <c r="C19" i="34" s="1"/>
  <c r="Q18" i="24"/>
  <c r="P18" i="24"/>
  <c r="O18" i="24"/>
  <c r="J18" i="24"/>
  <c r="X29" i="34" s="1"/>
  <c r="E18" i="24"/>
  <c r="R17" i="24"/>
  <c r="C18" i="34" s="1"/>
  <c r="Q17" i="24"/>
  <c r="P17" i="24"/>
  <c r="O17" i="24"/>
  <c r="J17" i="24"/>
  <c r="W29" i="34" s="1"/>
  <c r="E17" i="24"/>
  <c r="R16" i="24"/>
  <c r="C17" i="34" s="1"/>
  <c r="Q16" i="24"/>
  <c r="P16" i="24"/>
  <c r="O16" i="24"/>
  <c r="J16" i="24"/>
  <c r="V29" i="34" s="1"/>
  <c r="E16" i="24"/>
  <c r="P13" i="24"/>
  <c r="E14" i="24"/>
  <c r="E13" i="24"/>
  <c r="C29" i="34" s="1"/>
  <c r="Q11" i="27"/>
  <c r="J11" i="27"/>
  <c r="Q10" i="27"/>
  <c r="J10" i="27"/>
  <c r="E9" i="27"/>
  <c r="P8" i="27"/>
  <c r="E8" i="27"/>
  <c r="P7" i="27"/>
  <c r="E7" i="27"/>
  <c r="E4" i="27"/>
  <c r="B2" i="27"/>
  <c r="Q11" i="26"/>
  <c r="J11" i="26"/>
  <c r="Q10" i="26"/>
  <c r="J10" i="26"/>
  <c r="E9" i="26"/>
  <c r="P8" i="26"/>
  <c r="E8" i="26"/>
  <c r="P7" i="26"/>
  <c r="E7" i="26"/>
  <c r="E4" i="26"/>
  <c r="B2" i="26"/>
  <c r="Q11" i="25"/>
  <c r="J11" i="25"/>
  <c r="Q10" i="25"/>
  <c r="J10" i="25"/>
  <c r="E9" i="25"/>
  <c r="P8" i="25"/>
  <c r="E8" i="25"/>
  <c r="P7" i="25"/>
  <c r="E7" i="25"/>
  <c r="E4" i="25"/>
  <c r="B2" i="25"/>
  <c r="Q11" i="24"/>
  <c r="J11" i="24"/>
  <c r="Q10" i="24"/>
  <c r="J10" i="24"/>
  <c r="E9" i="24"/>
  <c r="P8" i="24"/>
  <c r="E8" i="24"/>
  <c r="P7" i="24"/>
  <c r="E7" i="24"/>
  <c r="E4" i="24"/>
  <c r="B2" i="24"/>
  <c r="B34" i="34" l="1"/>
  <c r="J44" i="34"/>
  <c r="B33" i="34"/>
  <c r="I44" i="34"/>
  <c r="B35" i="34"/>
  <c r="K44" i="34"/>
  <c r="B37" i="34"/>
  <c r="M44" i="34"/>
  <c r="B32" i="34"/>
  <c r="H44" i="34"/>
  <c r="B36" i="34"/>
  <c r="L44" i="34"/>
  <c r="B38" i="34"/>
  <c r="N44" i="34"/>
  <c r="A32" i="34"/>
  <c r="O44" i="34"/>
  <c r="A34" i="34"/>
  <c r="Q44" i="34"/>
  <c r="A36" i="34"/>
  <c r="S44" i="34"/>
  <c r="A38" i="34"/>
  <c r="U44" i="34"/>
  <c r="F44" i="34"/>
  <c r="G44" i="34"/>
  <c r="B31" i="34"/>
  <c r="B44" i="34"/>
  <c r="F29" i="34"/>
  <c r="G29" i="34"/>
  <c r="B16" i="34"/>
  <c r="B29" i="34"/>
  <c r="G10" i="29"/>
  <c r="U29" i="34"/>
  <c r="B17" i="34"/>
  <c r="H29" i="34"/>
  <c r="B19" i="34"/>
  <c r="J29" i="34"/>
  <c r="B21" i="34"/>
  <c r="L29" i="34"/>
  <c r="A17" i="34"/>
  <c r="O29" i="34"/>
  <c r="A19" i="34"/>
  <c r="Q29" i="34"/>
  <c r="A18" i="34"/>
  <c r="P29" i="34"/>
  <c r="A20" i="34"/>
  <c r="R29" i="34"/>
  <c r="Q9" i="29"/>
  <c r="T29" i="34"/>
  <c r="A21" i="34"/>
  <c r="S29" i="34"/>
  <c r="B18" i="34"/>
  <c r="I29" i="34"/>
  <c r="B20" i="34"/>
  <c r="K29" i="34"/>
  <c r="D59" i="34"/>
  <c r="C46" i="34"/>
  <c r="D44" i="34"/>
  <c r="C31" i="34"/>
  <c r="D29" i="34"/>
  <c r="C16" i="34"/>
  <c r="D74" i="34"/>
  <c r="C61" i="34"/>
  <c r="I9" i="30"/>
  <c r="A33" i="34"/>
  <c r="M9" i="30"/>
  <c r="A35" i="34"/>
  <c r="Q9" i="30"/>
  <c r="A37" i="34"/>
  <c r="G10" i="30"/>
  <c r="G9" i="30"/>
  <c r="K9" i="30"/>
  <c r="O9" i="30"/>
  <c r="K9" i="29"/>
  <c r="G9" i="29"/>
  <c r="O9" i="29"/>
  <c r="I9" i="29"/>
  <c r="M9" i="29"/>
  <c r="D4" i="11"/>
  <c r="E4" i="2"/>
  <c r="B2" i="5"/>
  <c r="A40" i="34" l="1"/>
  <c r="O10" i="30"/>
  <c r="O10" i="29"/>
  <c r="B2" i="11"/>
  <c r="B2" i="2"/>
  <c r="P8" i="2" l="1"/>
  <c r="P7" i="2"/>
  <c r="E22" i="2" l="1"/>
  <c r="E21" i="2"/>
  <c r="E20" i="2"/>
  <c r="E19" i="2"/>
  <c r="E18" i="2"/>
  <c r="E17" i="2"/>
  <c r="E16" i="2"/>
  <c r="J16" i="2"/>
  <c r="V14" i="34" s="1"/>
  <c r="O22" i="2"/>
  <c r="O21" i="2"/>
  <c r="O20" i="2"/>
  <c r="O19" i="2"/>
  <c r="O18" i="2"/>
  <c r="O17" i="2"/>
  <c r="J22" i="2"/>
  <c r="AB14" i="34" s="1"/>
  <c r="J21" i="2"/>
  <c r="AA14" i="34" s="1"/>
  <c r="J20" i="2"/>
  <c r="Z14" i="34" s="1"/>
  <c r="J19" i="2"/>
  <c r="Y14" i="34" s="1"/>
  <c r="J18" i="2"/>
  <c r="X14" i="34" s="1"/>
  <c r="J17" i="2"/>
  <c r="W14" i="34" s="1"/>
  <c r="N14" i="34" l="1"/>
  <c r="B23" i="34"/>
  <c r="B8" i="34"/>
  <c r="M14" i="34"/>
  <c r="B22" i="34"/>
  <c r="B7" i="34"/>
  <c r="L14" i="34"/>
  <c r="B6" i="34"/>
  <c r="K14" i="34"/>
  <c r="B5" i="34"/>
  <c r="J14" i="34"/>
  <c r="B4" i="34"/>
  <c r="I14" i="34"/>
  <c r="B3" i="34"/>
  <c r="H14" i="34"/>
  <c r="B2" i="34"/>
  <c r="Q16" i="2"/>
  <c r="F7" i="11" l="1"/>
  <c r="B7" i="11"/>
  <c r="R22" i="2" l="1"/>
  <c r="Q22" i="2"/>
  <c r="P22" i="2"/>
  <c r="R21" i="2"/>
  <c r="Q21" i="2"/>
  <c r="P21" i="2"/>
  <c r="R20" i="2"/>
  <c r="C6" i="34" s="1"/>
  <c r="Q20" i="2"/>
  <c r="P20" i="2"/>
  <c r="R19" i="2"/>
  <c r="C5" i="34" s="1"/>
  <c r="Q19" i="2"/>
  <c r="P19" i="2"/>
  <c r="R18" i="2"/>
  <c r="C4" i="34" s="1"/>
  <c r="Q18" i="2"/>
  <c r="P18" i="2"/>
  <c r="R17" i="2"/>
  <c r="C3" i="34" s="1"/>
  <c r="Q17" i="2"/>
  <c r="P17" i="2"/>
  <c r="R16" i="2"/>
  <c r="C2" i="34" s="1"/>
  <c r="P16" i="2"/>
  <c r="O16" i="2"/>
  <c r="P13" i="2"/>
  <c r="Q11" i="2"/>
  <c r="Q10" i="2"/>
  <c r="J11" i="2"/>
  <c r="J10" i="2"/>
  <c r="E9" i="2"/>
  <c r="E8" i="2"/>
  <c r="E7" i="2"/>
  <c r="F14" i="34" l="1"/>
  <c r="G14" i="34"/>
  <c r="G9" i="11"/>
  <c r="O14" i="34"/>
  <c r="A2" i="34"/>
  <c r="I9" i="11"/>
  <c r="P14" i="34"/>
  <c r="A3" i="34"/>
  <c r="K9" i="11"/>
  <c r="Q14" i="34"/>
  <c r="A4" i="34"/>
  <c r="M9" i="11"/>
  <c r="R14" i="34"/>
  <c r="A5" i="34"/>
  <c r="O9" i="11"/>
  <c r="S14" i="34"/>
  <c r="A6" i="34"/>
  <c r="Q9" i="11"/>
  <c r="T14" i="34"/>
  <c r="A7" i="34"/>
  <c r="A22" i="34"/>
  <c r="G10" i="11"/>
  <c r="U14" i="34"/>
  <c r="A8" i="34"/>
  <c r="A23" i="34"/>
  <c r="D14" i="34"/>
  <c r="C1" i="34"/>
  <c r="C23" i="34"/>
  <c r="C8" i="34"/>
  <c r="C22" i="34"/>
  <c r="C7" i="34"/>
  <c r="O10" i="11"/>
  <c r="A10" i="34" l="1"/>
  <c r="A25" i="34"/>
</calcChain>
</file>

<file path=xl/sharedStrings.xml><?xml version="1.0" encoding="utf-8"?>
<sst xmlns="http://schemas.openxmlformats.org/spreadsheetml/2006/main" count="958" uniqueCount="262">
  <si>
    <t>バンド名</t>
    <rPh sb="3" eb="4">
      <t>メイ</t>
    </rPh>
    <phoneticPr fontId="1"/>
  </si>
  <si>
    <t>参加部門</t>
    <rPh sb="0" eb="2">
      <t>サンカ</t>
    </rPh>
    <rPh sb="2" eb="4">
      <t>ブモン</t>
    </rPh>
    <phoneticPr fontId="1"/>
  </si>
  <si>
    <t>部門</t>
    <rPh sb="0" eb="2">
      <t>ブモン</t>
    </rPh>
    <phoneticPr fontId="1"/>
  </si>
  <si>
    <t>学年</t>
    <rPh sb="0" eb="2">
      <t>ガクネン</t>
    </rPh>
    <phoneticPr fontId="1"/>
  </si>
  <si>
    <t>リーダー</t>
    <phoneticPr fontId="1"/>
  </si>
  <si>
    <t>氏名</t>
    <rPh sb="0" eb="2">
      <t>シメイ</t>
    </rPh>
    <phoneticPr fontId="1"/>
  </si>
  <si>
    <t>フリガナ</t>
    <phoneticPr fontId="1"/>
  </si>
  <si>
    <t>性別</t>
    <rPh sb="0" eb="2">
      <t>セイベツ</t>
    </rPh>
    <phoneticPr fontId="1"/>
  </si>
  <si>
    <t>担当パート</t>
    <rPh sb="0" eb="2">
      <t>タントウ</t>
    </rPh>
    <phoneticPr fontId="1"/>
  </si>
  <si>
    <t>コーラス</t>
    <phoneticPr fontId="1"/>
  </si>
  <si>
    <t>バンドメンバー</t>
    <phoneticPr fontId="1"/>
  </si>
  <si>
    <t>曲名</t>
    <rPh sb="0" eb="2">
      <t>キョクメイ</t>
    </rPh>
    <phoneticPr fontId="1"/>
  </si>
  <si>
    <t>アーティスト名</t>
    <rPh sb="6" eb="7">
      <t>メイ</t>
    </rPh>
    <phoneticPr fontId="1"/>
  </si>
  <si>
    <t>学校名</t>
    <rPh sb="0" eb="2">
      <t>ガッコウ</t>
    </rPh>
    <rPh sb="2" eb="3">
      <t>メイ</t>
    </rPh>
    <phoneticPr fontId="1"/>
  </si>
  <si>
    <t>クラブ名</t>
    <rPh sb="3" eb="4">
      <t>メイ</t>
    </rPh>
    <phoneticPr fontId="1"/>
  </si>
  <si>
    <t>緊急連絡先（顧問）</t>
    <rPh sb="0" eb="2">
      <t>キンキュウ</t>
    </rPh>
    <rPh sb="2" eb="5">
      <t>レンラクサキ</t>
    </rPh>
    <rPh sb="6" eb="8">
      <t>コモン</t>
    </rPh>
    <phoneticPr fontId="1"/>
  </si>
  <si>
    <t>※顧問の先生は、記載事項に漏れや間違いがないかをご確認下さい。</t>
    <rPh sb="1" eb="3">
      <t>コモン</t>
    </rPh>
    <rPh sb="4" eb="6">
      <t>センセイ</t>
    </rPh>
    <rPh sb="8" eb="10">
      <t>キサイ</t>
    </rPh>
    <rPh sb="10" eb="12">
      <t>ジコウ</t>
    </rPh>
    <rPh sb="13" eb="14">
      <t>モ</t>
    </rPh>
    <rPh sb="16" eb="18">
      <t>マチガ</t>
    </rPh>
    <rPh sb="25" eb="27">
      <t>カクニン</t>
    </rPh>
    <rPh sb="27" eb="28">
      <t>クダ</t>
    </rPh>
    <phoneticPr fontId="1"/>
  </si>
  <si>
    <t>（フリガナ）</t>
    <phoneticPr fontId="1"/>
  </si>
  <si>
    <t>学校名</t>
    <rPh sb="0" eb="2">
      <t>ガッコウ</t>
    </rPh>
    <rPh sb="2" eb="3">
      <t>メイ</t>
    </rPh>
    <phoneticPr fontId="1"/>
  </si>
  <si>
    <t>クラブ名</t>
    <rPh sb="3" eb="4">
      <t>メイ</t>
    </rPh>
    <phoneticPr fontId="1"/>
  </si>
  <si>
    <t>作詞</t>
    <rPh sb="0" eb="2">
      <t>サクシ</t>
    </rPh>
    <phoneticPr fontId="1"/>
  </si>
  <si>
    <t>作曲</t>
    <rPh sb="0" eb="2">
      <t>サッキョク</t>
    </rPh>
    <phoneticPr fontId="1"/>
  </si>
  <si>
    <t>（携帯）</t>
    <rPh sb="1" eb="3">
      <t>ケイタイ</t>
    </rPh>
    <phoneticPr fontId="1"/>
  </si>
  <si>
    <t>（mail）</t>
    <phoneticPr fontId="1"/>
  </si>
  <si>
    <t>学校情報</t>
    <rPh sb="0" eb="2">
      <t>ガッコウ</t>
    </rPh>
    <rPh sb="2" eb="4">
      <t>ジョウホウ</t>
    </rPh>
    <phoneticPr fontId="1"/>
  </si>
  <si>
    <t>(TEL)</t>
    <phoneticPr fontId="1"/>
  </si>
  <si>
    <t>(FAX)</t>
    <phoneticPr fontId="1"/>
  </si>
  <si>
    <t>(校長名)</t>
    <rPh sb="1" eb="3">
      <t>コウチョウ</t>
    </rPh>
    <rPh sb="3" eb="4">
      <t>メイ</t>
    </rPh>
    <phoneticPr fontId="1"/>
  </si>
  <si>
    <r>
      <t>顧問教諭氏名</t>
    </r>
    <r>
      <rPr>
        <sz val="6"/>
        <color theme="1"/>
        <rFont val="ＭＳ Ｐゴシック"/>
        <family val="3"/>
        <charset val="128"/>
        <scheme val="minor"/>
      </rPr>
      <t>（代理引率の場合は連記）</t>
    </r>
    <rPh sb="0" eb="2">
      <t>コモン</t>
    </rPh>
    <rPh sb="2" eb="4">
      <t>キョウユ</t>
    </rPh>
    <rPh sb="4" eb="6">
      <t>シメイ</t>
    </rPh>
    <rPh sb="7" eb="9">
      <t>ダイリ</t>
    </rPh>
    <rPh sb="9" eb="11">
      <t>インソツ</t>
    </rPh>
    <rPh sb="12" eb="14">
      <t>バアイ</t>
    </rPh>
    <rPh sb="15" eb="17">
      <t>レンキ</t>
    </rPh>
    <phoneticPr fontId="1"/>
  </si>
  <si>
    <t>TEL</t>
    <phoneticPr fontId="1"/>
  </si>
  <si>
    <t>FAX</t>
    <phoneticPr fontId="1"/>
  </si>
  <si>
    <t>校長名</t>
    <rPh sb="0" eb="2">
      <t>コウチョウ</t>
    </rPh>
    <rPh sb="2" eb="3">
      <t>メイ</t>
    </rPh>
    <phoneticPr fontId="1"/>
  </si>
  <si>
    <t>（携帯）</t>
    <rPh sb="1" eb="3">
      <t>ケイタイ</t>
    </rPh>
    <phoneticPr fontId="1"/>
  </si>
  <si>
    <t>（mail）</t>
    <phoneticPr fontId="1"/>
  </si>
  <si>
    <t>緊急連絡先（顧問）</t>
    <rPh sb="0" eb="2">
      <t>キンキュウ</t>
    </rPh>
    <rPh sb="2" eb="4">
      <t>レンラク</t>
    </rPh>
    <rPh sb="4" eb="5">
      <t>サキ</t>
    </rPh>
    <rPh sb="6" eb="8">
      <t>コモン</t>
    </rPh>
    <phoneticPr fontId="1"/>
  </si>
  <si>
    <t>学校名</t>
    <rPh sb="0" eb="3">
      <t>ガッコウメイ</t>
    </rPh>
    <phoneticPr fontId="1"/>
  </si>
  <si>
    <t>（フリガナ）　</t>
    <phoneticPr fontId="1"/>
  </si>
  <si>
    <t>編成</t>
    <rPh sb="0" eb="2">
      <t>ヘンセイ</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</si>
  <si>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</si>
  <si>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</si>
  <si>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</si>
  <si>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</si>
  <si>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</si>
  <si>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</si>
  <si>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</si>
  <si>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</si>
  <si>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計</t>
    <rPh sb="0" eb="1">
      <t>ケイ</t>
    </rPh>
    <phoneticPr fontId="1"/>
  </si>
  <si>
    <t>名</t>
    <rPh sb="0" eb="1">
      <t>メイ</t>
    </rPh>
    <phoneticPr fontId="1"/>
  </si>
  <si>
    <t>上記の歌詞に高校生としてふさわしくない記述がないことを認める　</t>
    <rPh sb="0" eb="2">
      <t>ジョウキ</t>
    </rPh>
    <rPh sb="3" eb="5">
      <t>カシ</t>
    </rPh>
    <rPh sb="6" eb="8">
      <t>コウコウ</t>
    </rPh>
    <rPh sb="8" eb="9">
      <t>セイ</t>
    </rPh>
    <rPh sb="19" eb="21">
      <t>キジュツ</t>
    </rPh>
    <rPh sb="27" eb="28">
      <t>ミト</t>
    </rPh>
    <phoneticPr fontId="1"/>
  </si>
  <si>
    <t>　顧問氏名：</t>
    <phoneticPr fontId="1"/>
  </si>
  <si>
    <t>分</t>
    <rPh sb="0" eb="1">
      <t>フン</t>
    </rPh>
    <phoneticPr fontId="1"/>
  </si>
  <si>
    <t>秒</t>
    <rPh sb="0" eb="1">
      <t>ビョウ</t>
    </rPh>
    <phoneticPr fontId="1"/>
  </si>
  <si>
    <t>参加希望人数</t>
    <rPh sb="0" eb="2">
      <t>サンカ</t>
    </rPh>
    <rPh sb="2" eb="4">
      <t>キボウ</t>
    </rPh>
    <rPh sb="4" eb="6">
      <t>ニンズウ</t>
    </rPh>
    <phoneticPr fontId="1"/>
  </si>
  <si>
    <t>２年</t>
    <rPh sb="1" eb="2">
      <t>ネン</t>
    </rPh>
    <phoneticPr fontId="1"/>
  </si>
  <si>
    <t>G.Amp</t>
    <phoneticPr fontId="1"/>
  </si>
  <si>
    <t>×</t>
    <phoneticPr fontId="1"/>
  </si>
  <si>
    <t>○</t>
    <phoneticPr fontId="1"/>
  </si>
  <si>
    <t>↑</t>
    <phoneticPr fontId="1"/>
  </si>
  <si>
    <t>ピックアップ（D.I.なし）</t>
    <phoneticPr fontId="1"/>
  </si>
  <si>
    <t>ピックアップ（D.I.持ち込み）</t>
    <rPh sb="11" eb="12">
      <t>モ</t>
    </rPh>
    <rPh sb="13" eb="14">
      <t>コ</t>
    </rPh>
    <phoneticPr fontId="1"/>
  </si>
  <si>
    <t>マイク取り希望</t>
    <rPh sb="3" eb="4">
      <t>ド</t>
    </rPh>
    <rPh sb="5" eb="7">
      <t>キボウ</t>
    </rPh>
    <phoneticPr fontId="1"/>
  </si>
  <si>
    <t>イス希望</t>
    <rPh sb="2" eb="4">
      <t>キボウ</t>
    </rPh>
    <phoneticPr fontId="1"/>
  </si>
  <si>
    <t>イスなし</t>
    <phoneticPr fontId="1"/>
  </si>
  <si>
    <t>ドラム</t>
    <phoneticPr fontId="1"/>
  </si>
  <si>
    <t>会場</t>
    <rPh sb="0" eb="2">
      <t>カイジョウ</t>
    </rPh>
    <phoneticPr fontId="1"/>
  </si>
  <si>
    <t>←</t>
    <phoneticPr fontId="1"/>
  </si>
  <si>
    <t>持込</t>
    <rPh sb="0" eb="1">
      <t>モ</t>
    </rPh>
    <rPh sb="1" eb="2">
      <t>コ</t>
    </rPh>
    <phoneticPr fontId="1"/>
  </si>
  <si>
    <t>３年</t>
    <rPh sb="1" eb="2">
      <t>ネン</t>
    </rPh>
    <phoneticPr fontId="1"/>
  </si>
  <si>
    <t>使用</t>
    <rPh sb="0" eb="2">
      <t>シヨウ</t>
    </rPh>
    <phoneticPr fontId="1"/>
  </si>
  <si>
    <t>マイク</t>
    <phoneticPr fontId="1"/>
  </si>
  <si>
    <t>ドラムスタイル</t>
    <phoneticPr fontId="1"/>
  </si>
  <si>
    <t>それ以外</t>
    <rPh sb="2" eb="4">
      <t>イガイ</t>
    </rPh>
    <phoneticPr fontId="1"/>
  </si>
  <si>
    <t>アコギ</t>
    <phoneticPr fontId="1"/>
  </si>
  <si>
    <t>椅子</t>
    <rPh sb="0" eb="2">
      <t>イス</t>
    </rPh>
    <phoneticPr fontId="1"/>
  </si>
  <si>
    <t>キーボード</t>
    <phoneticPr fontId="1"/>
  </si>
  <si>
    <t>持ち込む</t>
    <rPh sb="0" eb="1">
      <t>モ</t>
    </rPh>
    <rPh sb="2" eb="3">
      <t>コ</t>
    </rPh>
    <phoneticPr fontId="1"/>
  </si>
  <si>
    <t>演奏時間</t>
    <rPh sb="0" eb="2">
      <t>エンソウ</t>
    </rPh>
    <rPh sb="2" eb="4">
      <t>ジカン</t>
    </rPh>
    <phoneticPr fontId="1"/>
  </si>
  <si>
    <t>※コピー部門の場合記入</t>
    <rPh sb="4" eb="6">
      <t>ブモン</t>
    </rPh>
    <rPh sb="7" eb="9">
      <t>バアイ</t>
    </rPh>
    <rPh sb="9" eb="11">
      <t>キニュウ</t>
    </rPh>
    <phoneticPr fontId="1"/>
  </si>
  <si>
    <t>※オリジナル部門の場合記入</t>
    <rPh sb="6" eb="8">
      <t>ブモン</t>
    </rPh>
    <rPh sb="9" eb="11">
      <t>バアイ</t>
    </rPh>
    <rPh sb="11" eb="13">
      <t>キニュウ</t>
    </rPh>
    <phoneticPr fontId="1"/>
  </si>
  <si>
    <t>人表記</t>
    <rPh sb="0" eb="1">
      <t>ヒト</t>
    </rPh>
    <rPh sb="1" eb="3">
      <t>ヒョウキ</t>
    </rPh>
    <phoneticPr fontId="1"/>
  </si>
  <si>
    <t>①</t>
    <phoneticPr fontId="1"/>
  </si>
  <si>
    <t>②</t>
    <phoneticPr fontId="1"/>
  </si>
  <si>
    <t>③</t>
    <phoneticPr fontId="1"/>
  </si>
  <si>
    <t>④</t>
    <phoneticPr fontId="1"/>
  </si>
  <si>
    <t>⑤</t>
    <phoneticPr fontId="1"/>
  </si>
  <si>
    <t>⑥</t>
    <phoneticPr fontId="1"/>
  </si>
  <si>
    <t>⑦</t>
    <phoneticPr fontId="1"/>
  </si>
  <si>
    <t>１タム</t>
    <phoneticPr fontId="1"/>
  </si>
  <si>
    <t>２タム</t>
    <phoneticPr fontId="1"/>
  </si>
  <si>
    <t>JC120</t>
    <phoneticPr fontId="1"/>
  </si>
  <si>
    <t>※エントリー曲は５分以内であること</t>
    <phoneticPr fontId="1"/>
  </si>
  <si>
    <t>フリガナ</t>
    <phoneticPr fontId="1"/>
  </si>
  <si>
    <t>コーラス</t>
    <phoneticPr fontId="1"/>
  </si>
  <si>
    <t>バンドメンバー</t>
    <phoneticPr fontId="1"/>
  </si>
  <si>
    <t>リーダー</t>
    <phoneticPr fontId="1"/>
  </si>
  <si>
    <t>バンドメンバー</t>
    <phoneticPr fontId="1"/>
  </si>
  <si>
    <t>曲名</t>
    <rPh sb="0" eb="2">
      <t>キョクメイ</t>
    </rPh>
    <phoneticPr fontId="1"/>
  </si>
  <si>
    <t>（フリガナ）</t>
    <phoneticPr fontId="1"/>
  </si>
  <si>
    <t>バンド名</t>
    <rPh sb="3" eb="4">
      <t>メイ</t>
    </rPh>
    <phoneticPr fontId="1"/>
  </si>
  <si>
    <t>参加
部門</t>
    <rPh sb="0" eb="2">
      <t>サンカ</t>
    </rPh>
    <rPh sb="3" eb="5">
      <t>ブモン</t>
    </rPh>
    <phoneticPr fontId="1"/>
  </si>
  <si>
    <t>フリガナ</t>
  </si>
  <si>
    <t>コーラス</t>
  </si>
  <si>
    <t>リーダー</t>
  </si>
  <si>
    <t>パート表記</t>
  </si>
  <si>
    <t>Vo.</t>
  </si>
  <si>
    <t>Vo./Gt.</t>
  </si>
  <si>
    <t>Vo./Ba.</t>
  </si>
  <si>
    <t>Vo./Key.</t>
  </si>
  <si>
    <t>Vo./Dr.</t>
  </si>
  <si>
    <t>Gt.</t>
  </si>
  <si>
    <t>Ba.</t>
  </si>
  <si>
    <t>Key.</t>
  </si>
  <si>
    <t>Dr.</t>
  </si>
  <si>
    <t>パート名はできるだけリストから選んで下さい（リストにない楽器は直接書き込んでください）。コーラス(Cho.）は書き込まず、コーラスの欄に○を付けてください。</t>
    <rPh sb="66" eb="67">
      <t>ラン</t>
    </rPh>
    <rPh sb="70" eb="71">
      <t>ツ</t>
    </rPh>
    <phoneticPr fontId="1"/>
  </si>
  <si>
    <t>氏名</t>
  </si>
  <si>
    <t>※このシートは当番校以外は直さないようにしてください</t>
    <rPh sb="7" eb="9">
      <t>トウバン</t>
    </rPh>
    <rPh sb="9" eb="10">
      <t>コウ</t>
    </rPh>
    <rPh sb="10" eb="12">
      <t>イガイ</t>
    </rPh>
    <rPh sb="13" eb="14">
      <t>ナオ</t>
    </rPh>
    <phoneticPr fontId="1"/>
  </si>
  <si>
    <t>石狩</t>
    <rPh sb="0" eb="2">
      <t>イシカリ</t>
    </rPh>
    <phoneticPr fontId="1"/>
  </si>
  <si>
    <t>道南</t>
    <rPh sb="0" eb="2">
      <t>ドウナン</t>
    </rPh>
    <phoneticPr fontId="1"/>
  </si>
  <si>
    <t>後志</t>
    <rPh sb="0" eb="2">
      <t>シリベシ</t>
    </rPh>
    <phoneticPr fontId="1"/>
  </si>
  <si>
    <t>空知</t>
    <rPh sb="0" eb="2">
      <t>ソラチ</t>
    </rPh>
    <phoneticPr fontId="1"/>
  </si>
  <si>
    <t>上川</t>
    <rPh sb="0" eb="2">
      <t>カミカワ</t>
    </rPh>
    <phoneticPr fontId="1"/>
  </si>
  <si>
    <t>道北</t>
    <rPh sb="0" eb="2">
      <t>ドウホク</t>
    </rPh>
    <phoneticPr fontId="1"/>
  </si>
  <si>
    <t>釧根</t>
    <rPh sb="0" eb="2">
      <t>センコン</t>
    </rPh>
    <phoneticPr fontId="1"/>
  </si>
  <si>
    <t>十勝</t>
    <rPh sb="0" eb="2">
      <t>トカチ</t>
    </rPh>
    <phoneticPr fontId="1"/>
  </si>
  <si>
    <t>オホーツク</t>
    <phoneticPr fontId="1"/>
  </si>
  <si>
    <t>※振込手数料は参加校にてご負担お願いします</t>
    <rPh sb="1" eb="3">
      <t>フリコミ</t>
    </rPh>
    <rPh sb="3" eb="6">
      <t>テスウリョウ</t>
    </rPh>
    <rPh sb="7" eb="9">
      <t>サンカ</t>
    </rPh>
    <rPh sb="9" eb="10">
      <t>コウ</t>
    </rPh>
    <rPh sb="13" eb="15">
      <t>フタン</t>
    </rPh>
    <rPh sb="16" eb="17">
      <t>ネガ</t>
    </rPh>
    <phoneticPr fontId="1"/>
  </si>
  <si>
    <t>×　石狩地区ではない</t>
    <rPh sb="2" eb="4">
      <t>イシカリ</t>
    </rPh>
    <rPh sb="4" eb="6">
      <t>チク</t>
    </rPh>
    <phoneticPr fontId="1"/>
  </si>
  <si>
    <t>役割分担</t>
    <rPh sb="0" eb="2">
      <t>ヤクワリ</t>
    </rPh>
    <rPh sb="2" eb="4">
      <t>ブンタン</t>
    </rPh>
    <phoneticPr fontId="1"/>
  </si>
  <si>
    <t>ア　受付　受付、資料配布、注意事項の説明</t>
    <rPh sb="2" eb="4">
      <t>ウケツケ</t>
    </rPh>
    <rPh sb="5" eb="7">
      <t>ウケツケ</t>
    </rPh>
    <rPh sb="8" eb="10">
      <t>シリョウ</t>
    </rPh>
    <rPh sb="10" eb="12">
      <t>ハイフ</t>
    </rPh>
    <rPh sb="13" eb="15">
      <t>チュウイ</t>
    </rPh>
    <rPh sb="15" eb="17">
      <t>ジコウ</t>
    </rPh>
    <rPh sb="18" eb="20">
      <t>セツメイ</t>
    </rPh>
    <phoneticPr fontId="1"/>
  </si>
  <si>
    <t>イ　開閉会式補助　スムーズな運営の補佐</t>
    <rPh sb="2" eb="4">
      <t>カイヘイ</t>
    </rPh>
    <rPh sb="4" eb="5">
      <t>カイ</t>
    </rPh>
    <rPh sb="5" eb="6">
      <t>シキ</t>
    </rPh>
    <rPh sb="6" eb="8">
      <t>ホジョ</t>
    </rPh>
    <rPh sb="14" eb="16">
      <t>ウンエイ</t>
    </rPh>
    <rPh sb="17" eb="19">
      <t>ホサ</t>
    </rPh>
    <phoneticPr fontId="1"/>
  </si>
  <si>
    <t>ウ　生徒誘導・指示　掲示物、チューニング室や舞台横への誘導</t>
    <rPh sb="2" eb="4">
      <t>セイト</t>
    </rPh>
    <rPh sb="4" eb="6">
      <t>ユウドウ</t>
    </rPh>
    <rPh sb="7" eb="9">
      <t>シジ</t>
    </rPh>
    <rPh sb="10" eb="13">
      <t>ケイジブツ</t>
    </rPh>
    <rPh sb="20" eb="21">
      <t>シツ</t>
    </rPh>
    <rPh sb="22" eb="24">
      <t>ブタイ</t>
    </rPh>
    <rPh sb="24" eb="25">
      <t>ヨコ</t>
    </rPh>
    <rPh sb="27" eb="29">
      <t>ユウドウ</t>
    </rPh>
    <phoneticPr fontId="1"/>
  </si>
  <si>
    <t>エ　司会　大会の司会・進行</t>
    <rPh sb="2" eb="4">
      <t>シカイ</t>
    </rPh>
    <rPh sb="5" eb="7">
      <t>タイカイ</t>
    </rPh>
    <rPh sb="8" eb="10">
      <t>シカイ</t>
    </rPh>
    <rPh sb="11" eb="13">
      <t>シンコウ</t>
    </rPh>
    <phoneticPr fontId="1"/>
  </si>
  <si>
    <t>※ここは事務局以外は直さないようにしてください</t>
    <rPh sb="4" eb="7">
      <t>ジムキョク</t>
    </rPh>
    <rPh sb="7" eb="9">
      <t>イガイ</t>
    </rPh>
    <rPh sb="10" eb="11">
      <t>ナオ</t>
    </rPh>
    <phoneticPr fontId="1"/>
  </si>
  <si>
    <t>事務局使用欄</t>
    <rPh sb="0" eb="3">
      <t>ジムキョク</t>
    </rPh>
    <rPh sb="3" eb="5">
      <t>シヨウ</t>
    </rPh>
    <rPh sb="5" eb="6">
      <t>ラン</t>
    </rPh>
    <phoneticPr fontId="1"/>
  </si>
  <si>
    <t>地区名</t>
    <rPh sb="0" eb="2">
      <t>チク</t>
    </rPh>
    <rPh sb="2" eb="3">
      <t>メイ</t>
    </rPh>
    <phoneticPr fontId="1"/>
  </si>
  <si>
    <t>室蘭・苫小牧</t>
    <rPh sb="0" eb="2">
      <t>ムロラン</t>
    </rPh>
    <rPh sb="3" eb="6">
      <t>トマコマイ</t>
    </rPh>
    <phoneticPr fontId="1"/>
  </si>
  <si>
    <t>ＰＡに関して、要望があれば記入して下さい。
（叶えられない場合もあります。／あまりに細かな指示や、ＰＡの卓側による特殊なエフェクトなどの要望は受けられません）</t>
    <rPh sb="3" eb="4">
      <t>カン</t>
    </rPh>
    <rPh sb="7" eb="9">
      <t>ヨウボウ</t>
    </rPh>
    <rPh sb="13" eb="15">
      <t>キニュウ</t>
    </rPh>
    <rPh sb="17" eb="18">
      <t>クダ</t>
    </rPh>
    <rPh sb="23" eb="24">
      <t>カナ</t>
    </rPh>
    <rPh sb="29" eb="31">
      <t>バアイ</t>
    </rPh>
    <rPh sb="42" eb="43">
      <t>コマ</t>
    </rPh>
    <rPh sb="45" eb="47">
      <t>シジ</t>
    </rPh>
    <rPh sb="52" eb="53">
      <t>タク</t>
    </rPh>
    <rPh sb="53" eb="54">
      <t>ガワ</t>
    </rPh>
    <rPh sb="57" eb="59">
      <t>トクシュ</t>
    </rPh>
    <rPh sb="68" eb="70">
      <t>ヨウボウ</t>
    </rPh>
    <rPh sb="71" eb="72">
      <t>ウ</t>
    </rPh>
    <phoneticPr fontId="1"/>
  </si>
  <si>
    <t>◎引率顧問または生徒には、受付、ステージ転換対応、生徒誘導等の役割を割り振ることがありますので、ご了承願います。</t>
    <rPh sb="1" eb="3">
      <t>インソツ</t>
    </rPh>
    <rPh sb="3" eb="5">
      <t>コモン</t>
    </rPh>
    <rPh sb="8" eb="10">
      <t>セイト</t>
    </rPh>
    <rPh sb="13" eb="15">
      <t>ウケツケ</t>
    </rPh>
    <rPh sb="20" eb="22">
      <t>テンカン</t>
    </rPh>
    <rPh sb="22" eb="24">
      <t>タイオウ</t>
    </rPh>
    <rPh sb="25" eb="27">
      <t>セイト</t>
    </rPh>
    <rPh sb="27" eb="29">
      <t>ユウドウ</t>
    </rPh>
    <rPh sb="29" eb="30">
      <t>トウ</t>
    </rPh>
    <rPh sb="31" eb="33">
      <t>ヤクワリ</t>
    </rPh>
    <rPh sb="34" eb="35">
      <t>ワ</t>
    </rPh>
    <rPh sb="36" eb="37">
      <t>フ</t>
    </rPh>
    <rPh sb="49" eb="51">
      <t>リョウショウ</t>
    </rPh>
    <rPh sb="51" eb="52">
      <t>ネガ</t>
    </rPh>
    <phoneticPr fontId="1"/>
  </si>
  <si>
    <t>セッティング図</t>
    <rPh sb="6" eb="7">
      <t>ズ</t>
    </rPh>
    <phoneticPr fontId="1"/>
  </si>
  <si>
    <t>色分け：</t>
    <rPh sb="0" eb="2">
      <t>イロワ</t>
    </rPh>
    <phoneticPr fontId="1"/>
  </si>
  <si>
    <t>立ち位置</t>
    <rPh sb="0" eb="4">
      <t>タチイチ</t>
    </rPh>
    <phoneticPr fontId="1"/>
  </si>
  <si>
    <r>
      <t>↓↓機材備考（</t>
    </r>
    <r>
      <rPr>
        <sz val="10"/>
        <color theme="3" tint="0.59999389629810485"/>
        <rFont val="ＭＳ Ｐゴシック"/>
        <family val="3"/>
        <charset val="128"/>
        <scheme val="minor"/>
      </rPr>
      <t>色つきセル</t>
    </r>
    <r>
      <rPr>
        <sz val="10"/>
        <color theme="1"/>
        <rFont val="ＭＳ Ｐゴシック"/>
        <family val="2"/>
        <charset val="128"/>
        <scheme val="minor"/>
      </rPr>
      <t>はプルダウンメニュー）</t>
    </r>
    <rPh sb="2" eb="4">
      <t>キザイ</t>
    </rPh>
    <rPh sb="4" eb="6">
      <t>ビコウ</t>
    </rPh>
    <rPh sb="7" eb="8">
      <t>イロ</t>
    </rPh>
    <phoneticPr fontId="1"/>
  </si>
  <si>
    <t>Key</t>
    <phoneticPr fontId="1"/>
  </si>
  <si>
    <t>Dr.</t>
    <phoneticPr fontId="1"/>
  </si>
  <si>
    <t>♦ドラムについて回答して下さい。</t>
    <rPh sb="8" eb="10">
      <t>カイトウ</t>
    </rPh>
    <rPh sb="12" eb="13">
      <t>クダ</t>
    </rPh>
    <phoneticPr fontId="1"/>
  </si>
  <si>
    <t>ＢA</t>
    <phoneticPr fontId="1"/>
  </si>
  <si>
    <t>GA1</t>
    <phoneticPr fontId="1"/>
  </si>
  <si>
    <t>GA2</t>
  </si>
  <si>
    <t>ペダル</t>
    <phoneticPr fontId="1"/>
  </si>
  <si>
    <t>スネア</t>
    <phoneticPr fontId="1"/>
  </si>
  <si>
    <t>シンバル</t>
    <phoneticPr fontId="1"/>
  </si>
  <si>
    <t>タム</t>
    <phoneticPr fontId="1"/>
  </si>
  <si>
    <t>その他（ツインペダル、サウスポーなど）</t>
    <rPh sb="2" eb="3">
      <t>タ</t>
    </rPh>
    <phoneticPr fontId="1"/>
  </si>
  <si>
    <t>記入上の注意</t>
    <rPh sb="0" eb="2">
      <t>キニュウ</t>
    </rPh>
    <rPh sb="2" eb="3">
      <t>ジョウ</t>
    </rPh>
    <rPh sb="4" eb="6">
      <t>チュウイ</t>
    </rPh>
    <phoneticPr fontId="1"/>
  </si>
  <si>
    <t>♦アコギについて回答して下さい。</t>
    <rPh sb="8" eb="10">
      <t>カイトウ</t>
    </rPh>
    <rPh sb="12" eb="13">
      <t>クダ</t>
    </rPh>
    <phoneticPr fontId="1"/>
  </si>
  <si>
    <t>イス</t>
    <phoneticPr fontId="1"/>
  </si>
  <si>
    <t>※</t>
  </si>
  <si>
    <t>立ち位置にメンバーの番号を記入する。（中央に３人同時には立てない）</t>
    <rPh sb="0" eb="4">
      <t>タチイチ</t>
    </rPh>
    <rPh sb="10" eb="12">
      <t>バンゴウ</t>
    </rPh>
    <rPh sb="13" eb="15">
      <t>キニュウ</t>
    </rPh>
    <rPh sb="19" eb="21">
      <t>チュウオウ</t>
    </rPh>
    <rPh sb="23" eb="24">
      <t>ニン</t>
    </rPh>
    <rPh sb="24" eb="26">
      <t>ドウジ</t>
    </rPh>
    <rPh sb="28" eb="29">
      <t>タ</t>
    </rPh>
    <phoneticPr fontId="1"/>
  </si>
  <si>
    <t>※</t>
    <phoneticPr fontId="1"/>
  </si>
  <si>
    <t>リードギターなど、見せ場のあるメンバーの近くのセルに「リード」と表記する。</t>
    <rPh sb="9" eb="10">
      <t>ミ</t>
    </rPh>
    <rPh sb="11" eb="12">
      <t>バ</t>
    </rPh>
    <rPh sb="20" eb="21">
      <t>チカ</t>
    </rPh>
    <rPh sb="32" eb="34">
      <t>ヒョウキ</t>
    </rPh>
    <phoneticPr fontId="1"/>
  </si>
  <si>
    <t>コーラスマイクが必要な場合はマイクを矢印で表記する。</t>
    <rPh sb="8" eb="10">
      <t>ヒツヨウ</t>
    </rPh>
    <rPh sb="11" eb="13">
      <t>バアイ</t>
    </rPh>
    <rPh sb="18" eb="20">
      <t>ヤジルシ</t>
    </rPh>
    <rPh sb="21" eb="23">
      <t>ヒョウキ</t>
    </rPh>
    <phoneticPr fontId="1"/>
  </si>
  <si>
    <t>使用するアンプには黄色い場所にメンバー番号をつける。</t>
    <rPh sb="0" eb="2">
      <t>シヨウ</t>
    </rPh>
    <rPh sb="9" eb="11">
      <t>キイロ</t>
    </rPh>
    <rPh sb="12" eb="14">
      <t>バショ</t>
    </rPh>
    <rPh sb="19" eb="21">
      <t>バンゴウ</t>
    </rPh>
    <phoneticPr fontId="1"/>
  </si>
  <si>
    <t>その他</t>
    <rPh sb="2" eb="3">
      <t>タ</t>
    </rPh>
    <phoneticPr fontId="1"/>
  </si>
  <si>
    <t>♦キーボードについて回答して下さい。</t>
    <rPh sb="10" eb="12">
      <t>カイトウ</t>
    </rPh>
    <rPh sb="14" eb="15">
      <t>クダ</t>
    </rPh>
    <phoneticPr fontId="1"/>
  </si>
  <si>
    <t>③</t>
  </si>
  <si>
    <t>←</t>
  </si>
  <si>
    <t>⑤</t>
  </si>
  <si>
    <t>持ち込む場合</t>
    <rPh sb="0" eb="1">
      <t>モ</t>
    </rPh>
    <rPh sb="2" eb="3">
      <t>コ</t>
    </rPh>
    <rPh sb="4" eb="6">
      <t>バアイ</t>
    </rPh>
    <phoneticPr fontId="1"/>
  </si>
  <si>
    <t>台　機種名</t>
    <rPh sb="0" eb="1">
      <t>ダイ</t>
    </rPh>
    <rPh sb="2" eb="5">
      <t>キシュメイ</t>
    </rPh>
    <phoneticPr fontId="1"/>
  </si>
  <si>
    <t>④</t>
  </si>
  <si>
    <t>①</t>
  </si>
  <si>
    <t>②</t>
  </si>
  <si>
    <t>♦その他、セッティングの備考があれば記入して下さい。</t>
    <rPh sb="3" eb="4">
      <t>タ</t>
    </rPh>
    <rPh sb="12" eb="14">
      <t>ビコウ</t>
    </rPh>
    <rPh sb="18" eb="20">
      <t>キニュウ</t>
    </rPh>
    <rPh sb="22" eb="23">
      <t>クダ</t>
    </rPh>
    <phoneticPr fontId="1"/>
  </si>
  <si>
    <t>リード</t>
    <phoneticPr fontId="1"/>
  </si>
  <si>
    <t>↑</t>
  </si>
  <si>
    <t>（例）</t>
    <rPh sb="1" eb="2">
      <t>レイ</t>
    </rPh>
    <phoneticPr fontId="1"/>
  </si>
  <si>
    <t>ギターアンプは１：ＪＣ－１２０、２：Marshallです。</t>
    <phoneticPr fontId="1"/>
  </si>
  <si>
    <t>キーボードを上手等にうつす場合は、図にその位置を記入してください。</t>
    <rPh sb="6" eb="8">
      <t>カミテ</t>
    </rPh>
    <rPh sb="8" eb="9">
      <t>トウ</t>
    </rPh>
    <rPh sb="13" eb="15">
      <t>バアイ</t>
    </rPh>
    <rPh sb="17" eb="18">
      <t>ズ</t>
    </rPh>
    <rPh sb="21" eb="23">
      <t>イチ</t>
    </rPh>
    <rPh sb="24" eb="26">
      <t>キニュウ</t>
    </rPh>
    <phoneticPr fontId="1"/>
  </si>
  <si>
    <t>KORGを借りる</t>
    <rPh sb="5" eb="6">
      <t>カ</t>
    </rPh>
    <phoneticPr fontId="1"/>
  </si>
  <si>
    <t>参　加　申　込　書</t>
    <rPh sb="0" eb="1">
      <t>サン</t>
    </rPh>
    <rPh sb="2" eb="3">
      <t>カ</t>
    </rPh>
    <rPh sb="4" eb="5">
      <t>サル</t>
    </rPh>
    <rPh sb="6" eb="7">
      <t>コ</t>
    </rPh>
    <rPh sb="8" eb="9">
      <t>ショ</t>
    </rPh>
    <phoneticPr fontId="1"/>
  </si>
  <si>
    <t>北海道高等学校文化連盟軽音楽専門部</t>
    <rPh sb="0" eb="3">
      <t>ホッカイドウ</t>
    </rPh>
    <rPh sb="3" eb="7">
      <t>コウトウガッコウ</t>
    </rPh>
    <rPh sb="7" eb="9">
      <t>ブンカ</t>
    </rPh>
    <rPh sb="9" eb="11">
      <t>レンメイ</t>
    </rPh>
    <rPh sb="11" eb="14">
      <t>ケイオンガク</t>
    </rPh>
    <rPh sb="14" eb="17">
      <t>センモンブ</t>
    </rPh>
    <phoneticPr fontId="1"/>
  </si>
  <si>
    <t>専門部長</t>
    <rPh sb="0" eb="2">
      <t>センモン</t>
    </rPh>
    <rPh sb="2" eb="4">
      <t>ブチョウ</t>
    </rPh>
    <phoneticPr fontId="1"/>
  </si>
  <si>
    <t>北海道札幌厚別高等学校長</t>
    <rPh sb="0" eb="3">
      <t>ホッカイドウ</t>
    </rPh>
    <rPh sb="3" eb="11">
      <t>サッポロアツベツコウトウガッコウ</t>
    </rPh>
    <rPh sb="11" eb="12">
      <t>チョウ</t>
    </rPh>
    <phoneticPr fontId="1"/>
  </si>
  <si>
    <t>宛</t>
    <rPh sb="0" eb="1">
      <t>アテ</t>
    </rPh>
    <phoneticPr fontId="1"/>
  </si>
  <si>
    <t>学校名・クラブ名</t>
    <rPh sb="0" eb="3">
      <t>ガッコウメイ</t>
    </rPh>
    <rPh sb="7" eb="8">
      <t>メイ</t>
    </rPh>
    <phoneticPr fontId="1"/>
  </si>
  <si>
    <t>人数</t>
    <rPh sb="0" eb="2">
      <t>ニンズウ</t>
    </rPh>
    <phoneticPr fontId="1"/>
  </si>
  <si>
    <t>上記の内容を、以下の関係書類等より承認し、大会の参加を申し込みます。</t>
    <rPh sb="0" eb="2">
      <t>ジョウキ</t>
    </rPh>
    <rPh sb="3" eb="5">
      <t>ナイヨウ</t>
    </rPh>
    <rPh sb="7" eb="9">
      <t>イカ</t>
    </rPh>
    <rPh sb="10" eb="12">
      <t>カンケイ</t>
    </rPh>
    <rPh sb="12" eb="15">
      <t>ショルイナド</t>
    </rPh>
    <rPh sb="17" eb="19">
      <t>ショウニン</t>
    </rPh>
    <rPh sb="21" eb="23">
      <t>タイカイ</t>
    </rPh>
    <rPh sb="24" eb="26">
      <t>サンカ</t>
    </rPh>
    <rPh sb="27" eb="28">
      <t>モウ</t>
    </rPh>
    <rPh sb="29" eb="30">
      <t>コ</t>
    </rPh>
    <phoneticPr fontId="1"/>
  </si>
  <si>
    <t>（項目にチェックを入れて下さい。）</t>
  </si>
  <si>
    <t>□</t>
    <phoneticPr fontId="1"/>
  </si>
  <si>
    <t>□</t>
    <phoneticPr fontId="1"/>
  </si>
  <si>
    <t>印</t>
    <rPh sb="0" eb="1">
      <t>イン</t>
    </rPh>
    <phoneticPr fontId="1"/>
  </si>
  <si>
    <t>高　橋　一　矢</t>
    <rPh sb="0" eb="1">
      <t>コウ</t>
    </rPh>
    <rPh sb="2" eb="3">
      <t>ハシ</t>
    </rPh>
    <rPh sb="4" eb="5">
      <t>イチ</t>
    </rPh>
    <rPh sb="6" eb="7">
      <t>ヤ</t>
    </rPh>
    <phoneticPr fontId="1"/>
  </si>
  <si>
    <t>エントリーシート⓪、③、④</t>
    <phoneticPr fontId="1"/>
  </si>
  <si>
    <t>令和６年　５月　　　　　　日</t>
    <rPh sb="0" eb="2">
      <t>レイワ</t>
    </rPh>
    <rPh sb="3" eb="4">
      <t>ネン</t>
    </rPh>
    <rPh sb="6" eb="7">
      <t>ガツ</t>
    </rPh>
    <rPh sb="13" eb="14">
      <t>ヒ</t>
    </rPh>
    <phoneticPr fontId="1"/>
  </si>
  <si>
    <t>北海道幕別清陵高等学校　出崎　圭介</t>
    <rPh sb="3" eb="5">
      <t>マクベツ</t>
    </rPh>
    <rPh sb="5" eb="7">
      <t>セイリョウ</t>
    </rPh>
    <rPh sb="7" eb="9">
      <t>コウトウ</t>
    </rPh>
    <rPh sb="12" eb="14">
      <t>デザキ</t>
    </rPh>
    <rPh sb="15" eb="17">
      <t>ケイスケ</t>
    </rPh>
    <phoneticPr fontId="1"/>
  </si>
  <si>
    <t>（当番校）〒089－0571　北海道中川郡幕別町依田101-1</t>
    <rPh sb="15" eb="18">
      <t>ホッカイドウ</t>
    </rPh>
    <rPh sb="18" eb="21">
      <t>ナカガワグン</t>
    </rPh>
    <rPh sb="21" eb="24">
      <t>マクベツチョウ</t>
    </rPh>
    <rPh sb="24" eb="26">
      <t>ヨダ</t>
    </rPh>
    <phoneticPr fontId="1"/>
  </si>
  <si>
    <t>TEL：0155-55-6500 　FAX：0155-55-6501</t>
    <phoneticPr fontId="1"/>
  </si>
  <si>
    <t>E-mail：k_dezaki@hokkaido-c.ed.jp</t>
    <phoneticPr fontId="1"/>
  </si>
  <si>
    <t>令和６年度　第９回　北海道高等学校文化連盟　軽音楽大会</t>
    <rPh sb="0" eb="2">
      <t>レイワ</t>
    </rPh>
    <rPh sb="3" eb="5">
      <t>ネンド</t>
    </rPh>
    <rPh sb="6" eb="7">
      <t>ダイ</t>
    </rPh>
    <rPh sb="8" eb="9">
      <t>カイ</t>
    </rPh>
    <rPh sb="10" eb="13">
      <t>ホッカイドウ</t>
    </rPh>
    <rPh sb="13" eb="15">
      <t>コウトウ</t>
    </rPh>
    <rPh sb="15" eb="17">
      <t>ガッコウ</t>
    </rPh>
    <rPh sb="17" eb="19">
      <t>ブンカ</t>
    </rPh>
    <rPh sb="19" eb="21">
      <t>レンメイ</t>
    </rPh>
    <rPh sb="22" eb="23">
      <t>ケイ</t>
    </rPh>
    <rPh sb="23" eb="25">
      <t>オンガク</t>
    </rPh>
    <rPh sb="25" eb="27">
      <t>タイカイ</t>
    </rPh>
    <phoneticPr fontId="1"/>
  </si>
  <si>
    <t>参加費確認表</t>
    <rPh sb="0" eb="3">
      <t>サンカヒ</t>
    </rPh>
    <rPh sb="3" eb="6">
      <t>カクニンヒョウ</t>
    </rPh>
    <phoneticPr fontId="1"/>
  </si>
  <si>
    <t>バンド１</t>
    <phoneticPr fontId="1"/>
  </si>
  <si>
    <t>到着予定日</t>
    <rPh sb="0" eb="2">
      <t>トウチャク</t>
    </rPh>
    <rPh sb="2" eb="4">
      <t>ヨテイ</t>
    </rPh>
    <rPh sb="4" eb="5">
      <t>ビ</t>
    </rPh>
    <phoneticPr fontId="1"/>
  </si>
  <si>
    <t>バンド２</t>
    <phoneticPr fontId="1"/>
  </si>
  <si>
    <t>バンド３</t>
    <phoneticPr fontId="1"/>
  </si>
  <si>
    <t>バンド４</t>
    <phoneticPr fontId="1"/>
  </si>
  <si>
    <t>バンド５</t>
    <phoneticPr fontId="1"/>
  </si>
  <si>
    <t>大会参加費　合計</t>
    <rPh sb="0" eb="2">
      <t>タイカイ</t>
    </rPh>
    <rPh sb="2" eb="5">
      <t>サンカヒ</t>
    </rPh>
    <rPh sb="6" eb="8">
      <t>ゴウケイ</t>
    </rPh>
    <phoneticPr fontId="1"/>
  </si>
  <si>
    <t>5/10までに当番校口座に振込</t>
    <rPh sb="7" eb="9">
      <t>トウバン</t>
    </rPh>
    <rPh sb="9" eb="10">
      <t>コウ</t>
    </rPh>
    <rPh sb="10" eb="12">
      <t>コウザ</t>
    </rPh>
    <rPh sb="13" eb="14">
      <t>フ</t>
    </rPh>
    <rPh sb="14" eb="15">
      <t>コ</t>
    </rPh>
    <phoneticPr fontId="1"/>
  </si>
  <si>
    <t>出発予定日</t>
    <rPh sb="0" eb="2">
      <t>シュッパツ</t>
    </rPh>
    <rPh sb="2" eb="5">
      <t>ヨテイビ</t>
    </rPh>
    <phoneticPr fontId="1"/>
  </si>
  <si>
    <t>大会終了後</t>
    <rPh sb="0" eb="5">
      <t>タイカイシュウリョウゴ</t>
    </rPh>
    <phoneticPr fontId="1"/>
  </si>
  <si>
    <t>帯広駅出発時刻</t>
    <rPh sb="0" eb="3">
      <t>オビヒロエキ</t>
    </rPh>
    <rPh sb="3" eb="5">
      <t>シュッパツ</t>
    </rPh>
    <rPh sb="5" eb="7">
      <t>ジコク</t>
    </rPh>
    <phoneticPr fontId="1"/>
  </si>
  <si>
    <t>帯広駅到着時刻</t>
    <rPh sb="0" eb="3">
      <t>オビヒロエキ</t>
    </rPh>
    <rPh sb="3" eb="5">
      <t>トウチャク</t>
    </rPh>
    <rPh sb="5" eb="7">
      <t>ジコク</t>
    </rPh>
    <phoneticPr fontId="1"/>
  </si>
  <si>
    <t>ホテルの送迎バスを</t>
    <rPh sb="4" eb="6">
      <t>ソウゲイ</t>
    </rPh>
    <phoneticPr fontId="1"/>
  </si>
  <si>
    <t>利用する</t>
    <rPh sb="0" eb="2">
      <t>リヨウ</t>
    </rPh>
    <phoneticPr fontId="1"/>
  </si>
  <si>
    <t>利用しない</t>
    <rPh sb="0" eb="2">
      <t>リヨウ</t>
    </rPh>
    <phoneticPr fontId="1"/>
  </si>
  <si>
    <t>送迎バスを利用しない場合の会場到着目安</t>
    <rPh sb="13" eb="15">
      <t>カイジョウ</t>
    </rPh>
    <rPh sb="15" eb="17">
      <t>トウチャク</t>
    </rPh>
    <rPh sb="17" eb="19">
      <t>メヤス</t>
    </rPh>
    <phoneticPr fontId="1"/>
  </si>
  <si>
    <t>5月〇〇日</t>
    <rPh sb="1" eb="2">
      <t>ガツ</t>
    </rPh>
    <rPh sb="4" eb="5">
      <t>ニチ</t>
    </rPh>
    <phoneticPr fontId="1"/>
  </si>
  <si>
    <t>〇時頃</t>
    <rPh sb="1" eb="2">
      <t>ジ</t>
    </rPh>
    <rPh sb="2" eb="3">
      <t>コロ</t>
    </rPh>
    <phoneticPr fontId="1"/>
  </si>
  <si>
    <t>送迎バスを利用する場合の</t>
    <phoneticPr fontId="1"/>
  </si>
  <si>
    <r>
      <t>バンドの紹介・アピール等を自由に記入して下さい。（</t>
    </r>
    <r>
      <rPr>
        <b/>
        <sz val="8"/>
        <color theme="1"/>
        <rFont val="ＭＳ Ｐゴシック"/>
        <family val="3"/>
        <charset val="128"/>
        <scheme val="minor"/>
      </rPr>
      <t>必須。</t>
    </r>
    <r>
      <rPr>
        <sz val="8"/>
        <color theme="1"/>
        <rFont val="ＭＳ Ｐゴシック"/>
        <family val="2"/>
        <charset val="128"/>
        <scheme val="minor"/>
      </rPr>
      <t>　最大200字程度・パンフレットに掲載・セッティング時に司会が読み上げます）</t>
    </r>
    <rPh sb="4" eb="6">
      <t>ショウカイ</t>
    </rPh>
    <rPh sb="11" eb="12">
      <t>トウ</t>
    </rPh>
    <rPh sb="13" eb="15">
      <t>ジユウ</t>
    </rPh>
    <rPh sb="16" eb="18">
      <t>キニュウ</t>
    </rPh>
    <rPh sb="20" eb="21">
      <t>クダ</t>
    </rPh>
    <rPh sb="25" eb="27">
      <t>ヒッス</t>
    </rPh>
    <phoneticPr fontId="1"/>
  </si>
  <si>
    <r>
      <t>オリジナルの場合は、歌詞を記入して下さい。コピー・カバーの場合はそのアーティスト名を記入して下さい。（</t>
    </r>
    <r>
      <rPr>
        <b/>
        <sz val="10"/>
        <color theme="1"/>
        <rFont val="ＭＳ Ｐゴシック"/>
        <family val="3"/>
        <charset val="128"/>
        <scheme val="minor"/>
      </rPr>
      <t>必須</t>
    </r>
    <r>
      <rPr>
        <sz val="10"/>
        <color theme="1"/>
        <rFont val="ＭＳ Ｐゴシック"/>
        <family val="2"/>
        <charset val="128"/>
        <scheme val="minor"/>
      </rPr>
      <t>）</t>
    </r>
    <rPh sb="6" eb="8">
      <t>バアイ</t>
    </rPh>
    <rPh sb="10" eb="12">
      <t>カシ</t>
    </rPh>
    <rPh sb="13" eb="15">
      <t>キニュウ</t>
    </rPh>
    <rPh sb="17" eb="18">
      <t>クダ</t>
    </rPh>
    <rPh sb="29" eb="31">
      <t>バアイ</t>
    </rPh>
    <rPh sb="40" eb="41">
      <t>メイ</t>
    </rPh>
    <rPh sb="42" eb="44">
      <t>キニュウ</t>
    </rPh>
    <rPh sb="46" eb="47">
      <t>クダ</t>
    </rPh>
    <rPh sb="51" eb="53">
      <t>ヒッス</t>
    </rPh>
    <phoneticPr fontId="1"/>
  </si>
  <si>
    <t>Marshall JCM900</t>
    <phoneticPr fontId="1"/>
  </si>
  <si>
    <t>キーボードは基本、各バンドで持ち込みですが、KORG D1貸出可</t>
    <rPh sb="6" eb="8">
      <t>キホン</t>
    </rPh>
    <rPh sb="9" eb="10">
      <t>カク</t>
    </rPh>
    <rPh sb="14" eb="15">
      <t>モ</t>
    </rPh>
    <rPh sb="16" eb="17">
      <t>コ</t>
    </rPh>
    <rPh sb="29" eb="31">
      <t>カシダシ</t>
    </rPh>
    <rPh sb="31" eb="32">
      <t>カ</t>
    </rPh>
    <phoneticPr fontId="1"/>
  </si>
  <si>
    <t>スタンドは四つ脚2段、X脚貸出可</t>
    <rPh sb="5" eb="6">
      <t>４</t>
    </rPh>
    <rPh sb="7" eb="8">
      <t>アシ</t>
    </rPh>
    <rPh sb="9" eb="10">
      <t>ダン</t>
    </rPh>
    <rPh sb="12" eb="13">
      <t>アシ</t>
    </rPh>
    <rPh sb="13" eb="15">
      <t>カシダシ</t>
    </rPh>
    <rPh sb="15" eb="16">
      <t>カ</t>
    </rPh>
    <phoneticPr fontId="1"/>
  </si>
  <si>
    <t>この例は、①Vo./Gt.、②Gt.（コーラスあり、リードギター）、①がＪＣ、</t>
    <rPh sb="2" eb="3">
      <t>レイ</t>
    </rPh>
    <phoneticPr fontId="1"/>
  </si>
  <si>
    <t>②がMarshallを使用、③キーボード（コーラスあり）、④ベース（コーラスなし）、⑤ドラム（コーラスあり）</t>
    <rPh sb="11" eb="13">
      <t>シヨウ</t>
    </rPh>
    <phoneticPr fontId="1"/>
  </si>
  <si>
    <t>↓このセルをコピーして、プログラムのメンバー欄に「テキストとして貼り付け」し、余計なところを除いてください</t>
  </si>
  <si>
    <t>バンド名</t>
  </si>
  <si>
    <t>学校名</t>
  </si>
  <si>
    <t>曲名</t>
  </si>
  <si>
    <t>アーティスト名</t>
  </si>
  <si>
    <t>↓参加費1名1000円
※掛け持ちの生徒がいる場合は片方の人数を手打ちで訂正願います。</t>
    <rPh sb="1" eb="3">
      <t>サンカ</t>
    </rPh>
    <rPh sb="3" eb="4">
      <t>ヒ</t>
    </rPh>
    <rPh sb="5" eb="6">
      <t>メイ</t>
    </rPh>
    <rPh sb="10" eb="11">
      <t>エン</t>
    </rPh>
    <rPh sb="29" eb="31">
      <t>ニンズウ</t>
    </rPh>
    <rPh sb="32" eb="34">
      <t>テウ</t>
    </rPh>
    <rPh sb="36" eb="38">
      <t>テイセイ</t>
    </rPh>
    <rPh sb="38" eb="39">
      <t>ネガ</t>
    </rPh>
    <phoneticPr fontId="1"/>
  </si>
  <si>
    <t>地区名</t>
  </si>
  <si>
    <t>バンドフリガナ</t>
  </si>
  <si>
    <t>メンバー1</t>
  </si>
  <si>
    <t>メンバー2</t>
  </si>
  <si>
    <t>メンバー3</t>
  </si>
  <si>
    <t>メンバー4</t>
  </si>
  <si>
    <t>メンバー5</t>
  </si>
  <si>
    <t>メンバー6</t>
  </si>
  <si>
    <t>メンバー7</t>
  </si>
  <si>
    <t>パート１</t>
  </si>
  <si>
    <t>パート２</t>
  </si>
  <si>
    <t>パート３</t>
  </si>
  <si>
    <t>パート４</t>
  </si>
  <si>
    <t>パート５</t>
  </si>
  <si>
    <t>パート６</t>
  </si>
  <si>
    <t>パート７</t>
  </si>
  <si>
    <t>ふりがな１</t>
  </si>
  <si>
    <t>ふりがな２</t>
  </si>
  <si>
    <t>ふりがな３</t>
  </si>
  <si>
    <t>ふりがな４</t>
  </si>
  <si>
    <t>ふりがな５</t>
  </si>
  <si>
    <t>ふりがな６</t>
  </si>
  <si>
    <t>ふりがな７</t>
  </si>
  <si>
    <t>部門</t>
    <rPh sb="0" eb="2">
      <t>ブモン</t>
    </rPh>
    <phoneticPr fontId="3"/>
  </si>
  <si>
    <t>↓バンドデータ（審査シートに貼り付け）</t>
    <rPh sb="8" eb="10">
      <t>シンサ</t>
    </rPh>
    <rPh sb="14" eb="15">
      <t>ハ</t>
    </rPh>
    <rPh sb="16" eb="17">
      <t>ツ</t>
    </rPh>
    <phoneticPr fontId="1"/>
  </si>
  <si>
    <t>合計</t>
    <rPh sb="0" eb="2">
      <t>ゴウケイ</t>
    </rPh>
    <phoneticPr fontId="1"/>
  </si>
  <si>
    <t>←重複を省いた実人数を入力してください。</t>
    <rPh sb="1" eb="3">
      <t>チョウフク</t>
    </rPh>
    <rPh sb="4" eb="5">
      <t>ハブ</t>
    </rPh>
    <rPh sb="7" eb="8">
      <t>ジツ</t>
    </rPh>
    <rPh sb="8" eb="10">
      <t>ニンズウ</t>
    </rPh>
    <rPh sb="11" eb="13">
      <t>ニュウリョク</t>
    </rPh>
    <phoneticPr fontId="1"/>
  </si>
  <si>
    <r>
      <t>参加申込書を記入されましたら、PDF化したものを事務局までメールにてお送りください。
なお、本申込書の原本は大会当日ご持参いただき受付にご提出</t>
    </r>
    <r>
      <rPr>
        <sz val="11"/>
        <color theme="1"/>
        <rFont val="ＭＳ Ｐゴシック"/>
        <family val="3"/>
        <charset val="128"/>
        <scheme val="minor"/>
      </rPr>
      <t>下さい。</t>
    </r>
    <rPh sb="0" eb="2">
      <t>サンカ</t>
    </rPh>
    <rPh sb="2" eb="5">
      <t>モウシコミショ</t>
    </rPh>
    <rPh sb="6" eb="8">
      <t>キニュウ</t>
    </rPh>
    <rPh sb="18" eb="19">
      <t>カ</t>
    </rPh>
    <rPh sb="24" eb="27">
      <t>ジムキョク</t>
    </rPh>
    <rPh sb="35" eb="36">
      <t>オク</t>
    </rPh>
    <rPh sb="46" eb="47">
      <t>ホン</t>
    </rPh>
    <rPh sb="47" eb="50">
      <t>モウシコミショ</t>
    </rPh>
    <rPh sb="51" eb="53">
      <t>ゲンポン</t>
    </rPh>
    <rPh sb="54" eb="56">
      <t>タイカイ</t>
    </rPh>
    <rPh sb="56" eb="58">
      <t>トウジツ</t>
    </rPh>
    <rPh sb="59" eb="61">
      <t>ジサン</t>
    </rPh>
    <rPh sb="65" eb="67">
      <t>ウケツケ</t>
    </rPh>
    <rPh sb="69" eb="71">
      <t>テイシュツ</t>
    </rPh>
    <rPh sb="71" eb="72">
      <t>クダ</t>
    </rPh>
    <phoneticPr fontId="1"/>
  </si>
  <si>
    <t>大会参加承諾書（各校の様式　保護者の承諾を確認できるもの）</t>
    <rPh sb="0" eb="2">
      <t>タイカイ</t>
    </rPh>
    <rPh sb="2" eb="4">
      <t>サンカ</t>
    </rPh>
    <rPh sb="4" eb="7">
      <t>ショウダクショ</t>
    </rPh>
    <rPh sb="8" eb="10">
      <t>カクコウ</t>
    </rPh>
    <rPh sb="11" eb="13">
      <t>ヨウシキ</t>
    </rPh>
    <rPh sb="14" eb="17">
      <t>ホゴシャ</t>
    </rPh>
    <rPh sb="18" eb="20">
      <t>ショウダク</t>
    </rPh>
    <rPh sb="21" eb="23">
      <t>カクニン</t>
    </rPh>
    <phoneticPr fontId="1"/>
  </si>
  <si>
    <t>学校長名・押印</t>
    <rPh sb="0" eb="3">
      <t>ガッコウチョウ</t>
    </rPh>
    <rPh sb="3" eb="4">
      <t>メイ</t>
    </rPh>
    <rPh sb="5" eb="7">
      <t>オウイン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</si>
</sst>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
    <numFmt numFmtId="177" formatCode="&quot;¥&quot;#,##0_);[Red]\(&quot;¥&quot;#,##0\)"/>
    <numFmt numFmtId="178" formatCode="h:mm;@"/>
    <numFmt numFmtId="179" formatCode="m&quot;月&quot;d&quot;日&quot;\(aaa\)"/>
  </numFmts>
  <fonts count="42"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6"/>
      <color theme="1"/>
      <name val="ＭＳ Ｐゴシック"/>
      <family val="3"/>
      <charset val="128"/>
      <scheme val="minor"/>
    </font>
    <font>
      <b/>
      <u/>
      <sz val="16"/>
      <color theme="1"/>
      <name val="ＭＳ Ｐゴシック"/>
      <family val="3"/>
      <charset val="128"/>
      <scheme val="minor"/>
    </font>
    <font>
      <b/>
      <sz val="16"/>
      <color theme="1"/>
      <name val="ＭＳ Ｐゴシック"/>
      <family val="3"/>
      <charset val="128"/>
      <scheme val="minor"/>
    </font>
    <font>
      <sz val="6"/>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b/>
      <sz val="11"/>
      <color theme="1"/>
      <name val="ＭＳ Ｐゴシック"/>
      <family val="3"/>
      <charset val="128"/>
      <scheme val="minor"/>
    </font>
    <font>
      <sz val="11"/>
      <name val="ＭＳ Ｐゴシック"/>
      <family val="2"/>
      <charset val="128"/>
      <scheme val="minor"/>
    </font>
    <font>
      <sz val="8"/>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u/>
      <sz val="1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u/>
      <sz val="11"/>
      <color theme="10"/>
      <name val="ＭＳ Ｐゴシック"/>
      <family val="2"/>
      <charset val="128"/>
      <scheme val="minor"/>
    </font>
    <font>
      <sz val="12"/>
      <color theme="1"/>
      <name val="ＭＳ Ｐゴシック"/>
      <family val="2"/>
      <charset val="128"/>
      <scheme val="minor"/>
    </font>
    <font>
      <sz val="6"/>
      <color theme="1"/>
      <name val="HGS教科書体"/>
      <family val="1"/>
      <charset val="128"/>
    </font>
    <font>
      <sz val="11"/>
      <color theme="1"/>
      <name val="HGS教科書体"/>
      <family val="1"/>
      <charset val="128"/>
    </font>
    <font>
      <sz val="11"/>
      <color theme="1"/>
      <name val="HGP教科書体"/>
      <family val="1"/>
      <charset val="128"/>
    </font>
    <font>
      <sz val="9"/>
      <color theme="1"/>
      <name val="HGP教科書体"/>
      <family val="1"/>
      <charset val="128"/>
    </font>
    <font>
      <sz val="12"/>
      <color theme="1"/>
      <name val="ＭＳ Ｐゴシック"/>
      <family val="3"/>
      <charset val="128"/>
      <scheme val="minor"/>
    </font>
    <font>
      <sz val="12"/>
      <color theme="1"/>
      <name val="HGP教科書体"/>
      <family val="1"/>
      <charset val="128"/>
    </font>
    <font>
      <sz val="11"/>
      <color indexed="8"/>
      <name val="ＭＳ Ｐゴシック"/>
      <family val="3"/>
      <charset val="128"/>
    </font>
    <font>
      <sz val="11"/>
      <color theme="1"/>
      <name val="ＭＳ Ｐゴシック"/>
      <family val="2"/>
      <charset val="128"/>
      <scheme val="minor"/>
    </font>
    <font>
      <sz val="11"/>
      <color theme="1"/>
      <name val="ＭＳ Ｐゴシック"/>
      <family val="3"/>
      <charset val="128"/>
      <scheme val="minor"/>
    </font>
    <font>
      <sz val="10"/>
      <color theme="3" tint="0.59999389629810485"/>
      <name val="ＭＳ Ｐゴシック"/>
      <family val="3"/>
      <charset val="128"/>
      <scheme val="minor"/>
    </font>
    <font>
      <b/>
      <sz val="9"/>
      <color theme="1"/>
      <name val="ＭＳ Ｐゴシック"/>
      <family val="3"/>
      <charset val="128"/>
      <scheme val="minor"/>
    </font>
    <font>
      <sz val="18"/>
      <color theme="1"/>
      <name val="ＭＳ Ｐゴシック"/>
      <family val="2"/>
      <charset val="128"/>
      <scheme val="minor"/>
    </font>
    <font>
      <sz val="16"/>
      <color theme="1"/>
      <name val="ＭＳ Ｐゴシック"/>
      <family val="2"/>
      <charset val="128"/>
      <scheme val="minor"/>
    </font>
    <font>
      <sz val="10.5"/>
      <color theme="1"/>
      <name val="ＭＳ 明朝"/>
      <family val="1"/>
      <charset val="128"/>
    </font>
    <font>
      <sz val="10"/>
      <color theme="1"/>
      <name val="ＭＳ Ｐゴシック"/>
      <family val="3"/>
      <charset val="128"/>
    </font>
    <font>
      <sz val="11"/>
      <color theme="1"/>
      <name val="ＭＳ Ｐゴシック"/>
      <family val="3"/>
      <charset val="128"/>
    </font>
    <font>
      <b/>
      <sz val="22"/>
      <color theme="1"/>
      <name val="ＭＳ Ｐゴシック"/>
      <family val="3"/>
      <charset val="128"/>
      <scheme val="minor"/>
    </font>
    <font>
      <b/>
      <sz val="24"/>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sz val="10.5"/>
      <color indexed="8"/>
      <name val="ＭＳ Ｐゴシック"/>
      <family val="3"/>
      <charset val="128"/>
    </font>
    <font>
      <sz val="14"/>
      <color indexed="8"/>
      <name val="ＭＳ Ｐゴシック"/>
      <family val="3"/>
      <charset val="128"/>
      <scheme val="major"/>
    </font>
  </fonts>
  <fills count="11">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rgb="FF92D050"/>
        <bgColor indexed="64"/>
      </patternFill>
    </fill>
    <fill>
      <patternFill patternType="solid">
        <fgColor indexed="13"/>
        <bgColor indexed="64"/>
      </patternFill>
    </fill>
  </fills>
  <borders count="6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medium">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thin">
        <color auto="1"/>
      </left>
      <right style="medium">
        <color indexed="64"/>
      </right>
      <top style="thin">
        <color auto="1"/>
      </top>
      <bottom style="medium">
        <color indexed="64"/>
      </bottom>
      <diagonal/>
    </border>
    <border diagonalDown="1">
      <left style="thin">
        <color auto="1"/>
      </left>
      <right style="thin">
        <color auto="1"/>
      </right>
      <top style="thin">
        <color auto="1"/>
      </top>
      <bottom style="thin">
        <color auto="1"/>
      </bottom>
      <diagonal style="thin">
        <color indexed="64"/>
      </diagonal>
    </border>
    <border>
      <left/>
      <right style="thin">
        <color auto="1"/>
      </right>
      <top style="thin">
        <color auto="1"/>
      </top>
      <bottom/>
      <diagonal/>
    </border>
    <border>
      <left/>
      <right style="thin">
        <color auto="1"/>
      </right>
      <top/>
      <bottom style="medium">
        <color auto="1"/>
      </bottom>
      <diagonal/>
    </border>
    <border>
      <left/>
      <right/>
      <top style="thin">
        <color auto="1"/>
      </top>
      <bottom/>
      <diagonal/>
    </border>
    <border>
      <left/>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indexed="64"/>
      </right>
      <top/>
      <bottom style="thin">
        <color auto="1"/>
      </bottom>
      <diagonal/>
    </border>
    <border>
      <left style="medium">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medium">
        <color auto="1"/>
      </bottom>
      <diagonal/>
    </border>
    <border>
      <left style="thin">
        <color auto="1"/>
      </left>
      <right style="thin">
        <color auto="1"/>
      </right>
      <top/>
      <bottom/>
      <diagonal/>
    </border>
    <border>
      <left style="thin">
        <color auto="1"/>
      </left>
      <right style="thin">
        <color auto="1"/>
      </right>
      <top/>
      <bottom style="medium">
        <color auto="1"/>
      </bottom>
      <diagonal/>
    </border>
    <border>
      <left/>
      <right style="thin">
        <color auto="1"/>
      </right>
      <top/>
      <bottom style="thin">
        <color auto="1"/>
      </bottom>
      <diagonal/>
    </border>
    <border>
      <left/>
      <right style="thin">
        <color auto="1"/>
      </right>
      <top style="medium">
        <color auto="1"/>
      </top>
      <bottom/>
      <diagonal/>
    </border>
    <border>
      <left style="medium">
        <color indexed="64"/>
      </left>
      <right/>
      <top style="medium">
        <color indexed="64"/>
      </top>
      <bottom/>
      <diagonal/>
    </border>
    <border>
      <left style="thin">
        <color auto="1"/>
      </left>
      <right/>
      <top style="medium">
        <color auto="1"/>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auto="1"/>
      </left>
      <right style="thin">
        <color auto="1"/>
      </right>
      <top style="medium">
        <color auto="1"/>
      </top>
      <bottom/>
      <diagonal/>
    </border>
    <border>
      <left/>
      <right style="medium">
        <color indexed="64"/>
      </right>
      <top style="medium">
        <color indexed="64"/>
      </top>
      <bottom/>
      <diagonal/>
    </border>
    <border>
      <left/>
      <right/>
      <top style="medium">
        <color auto="1"/>
      </top>
      <bottom/>
      <diagonal/>
    </border>
    <border>
      <left/>
      <right/>
      <top/>
      <bottom style="thin">
        <color auto="1"/>
      </bottom>
      <diagonal/>
    </border>
    <border>
      <left style="medium">
        <color indexed="64"/>
      </left>
      <right/>
      <top/>
      <bottom style="thin">
        <color auto="1"/>
      </bottom>
      <diagonal/>
    </border>
    <border>
      <left style="medium">
        <color auto="1"/>
      </left>
      <right/>
      <top/>
      <bottom style="medium">
        <color indexed="64"/>
      </bottom>
      <diagonal/>
    </border>
    <border>
      <left style="medium">
        <color auto="1"/>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auto="1"/>
      </left>
      <right/>
      <top style="thin">
        <color auto="1"/>
      </top>
      <bottom/>
      <diagonal/>
    </border>
    <border>
      <left style="medium">
        <color auto="1"/>
      </left>
      <right/>
      <top style="thin">
        <color auto="1"/>
      </top>
      <bottom style="medium">
        <color auto="1"/>
      </bottom>
      <diagonal/>
    </border>
    <border>
      <left style="medium">
        <color auto="1"/>
      </left>
      <right/>
      <top/>
      <bottom/>
      <diagonal/>
    </border>
    <border>
      <left/>
      <right style="medium">
        <color indexed="64"/>
      </right>
      <top style="thin">
        <color auto="1"/>
      </top>
      <bottom style="medium">
        <color indexed="64"/>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right style="medium">
        <color auto="1"/>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right style="thin">
        <color auto="1"/>
      </right>
      <top style="thin">
        <color auto="1"/>
      </top>
      <bottom style="medium">
        <color auto="1"/>
      </bottom>
      <diagonal style="thin">
        <color auto="1"/>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s>
  <cellStyleXfs count="4">
    <xf numFmtId="0" fontId="0" fillId="0" borderId="0">
      <alignment vertical="center"/>
    </xf>
    <xf numFmtId="0" fontId="18" fillId="0" borderId="0" applyNumberFormat="0" applyFill="0" applyBorder="0" applyAlignment="0" applyProtection="0">
      <alignment vertical="center"/>
    </xf>
    <xf numFmtId="0" fontId="26" fillId="0" borderId="0">
      <alignment vertical="center"/>
    </xf>
    <xf numFmtId="38" fontId="27" fillId="0" borderId="0" applyFont="0" applyFill="0" applyBorder="0" applyAlignment="0" applyProtection="0">
      <alignment vertical="center"/>
    </xf>
  </cellStyleXfs>
  <cellXfs count="468">
    <xf numFmtId="0" fontId="0" fillId="0" borderId="0" xfId="0">
      <alignment vertical="center"/>
    </xf>
    <xf numFmtId="0" fontId="0" fillId="0" borderId="5" xfId="0" applyBorder="1">
      <alignment vertical="center"/>
    </xf>
    <xf numFmtId="0" fontId="0" fillId="0" borderId="0" xfId="0" applyFill="1" applyAlignment="1"/>
    <xf numFmtId="0" fontId="0" fillId="0" borderId="0" xfId="0" quotePrefix="1" applyNumberFormat="1" applyFill="1" applyAlignment="1"/>
    <xf numFmtId="0" fontId="2" fillId="0" borderId="0" xfId="0" quotePrefix="1" applyNumberFormat="1" applyFont="1" applyFill="1" applyAlignment="1"/>
    <xf numFmtId="0" fontId="0" fillId="0" borderId="0" xfId="0" applyBorder="1" applyAlignment="1">
      <alignment horizontal="center" vertical="center"/>
    </xf>
    <xf numFmtId="0" fontId="0" fillId="0" borderId="5" xfId="0" applyBorder="1" applyAlignment="1">
      <alignment vertical="center"/>
    </xf>
    <xf numFmtId="0" fontId="0" fillId="0" borderId="0" xfId="0" applyAlignment="1">
      <alignment vertical="center"/>
    </xf>
    <xf numFmtId="0" fontId="0" fillId="0" borderId="8" xfId="0" applyFill="1" applyBorder="1" applyAlignment="1">
      <alignment horizontal="center" vertical="center"/>
    </xf>
    <xf numFmtId="0" fontId="0" fillId="2" borderId="2" xfId="0" applyFill="1" applyBorder="1" applyAlignment="1">
      <alignment vertical="center"/>
    </xf>
    <xf numFmtId="0" fontId="0" fillId="0" borderId="0" xfId="0" applyFill="1" applyBorder="1" applyAlignment="1">
      <alignment horizontal="center" vertical="center" shrinkToFit="1"/>
    </xf>
    <xf numFmtId="0" fontId="0" fillId="0" borderId="12" xfId="0" applyBorder="1" applyAlignment="1">
      <alignment vertical="center"/>
    </xf>
    <xf numFmtId="0" fontId="0" fillId="0" borderId="29" xfId="0" applyBorder="1" applyAlignment="1">
      <alignment vertical="center"/>
    </xf>
    <xf numFmtId="0" fontId="0" fillId="0" borderId="0" xfId="0"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center" vertical="center" shrinkToFit="1"/>
    </xf>
    <xf numFmtId="0" fontId="0" fillId="0" borderId="0" xfId="0" applyFill="1" applyBorder="1" applyAlignment="1">
      <alignment horizontal="center" vertical="center"/>
    </xf>
    <xf numFmtId="0" fontId="0" fillId="0" borderId="23" xfId="0" applyBorder="1">
      <alignment vertical="center"/>
    </xf>
    <xf numFmtId="0" fontId="0" fillId="0" borderId="0" xfId="0" applyBorder="1">
      <alignment vertical="center"/>
    </xf>
    <xf numFmtId="0" fontId="14"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8" fillId="0" borderId="0" xfId="0" applyFont="1">
      <alignment vertical="center"/>
    </xf>
    <xf numFmtId="0" fontId="9" fillId="0" borderId="0" xfId="0" applyFont="1">
      <alignment vertical="center"/>
    </xf>
    <xf numFmtId="0" fontId="14" fillId="3" borderId="5" xfId="0" applyFont="1" applyFill="1" applyBorder="1" applyAlignment="1">
      <alignment horizontal="center" vertical="center" shrinkToFit="1"/>
    </xf>
    <xf numFmtId="0" fontId="0" fillId="0" borderId="51" xfId="0" applyBorder="1">
      <alignment vertical="center"/>
    </xf>
    <xf numFmtId="0" fontId="8" fillId="3" borderId="24" xfId="0" applyFont="1" applyFill="1" applyBorder="1" applyAlignment="1">
      <alignment vertical="center"/>
    </xf>
    <xf numFmtId="0" fontId="12" fillId="3" borderId="37" xfId="0" applyFont="1" applyFill="1" applyBorder="1" applyAlignment="1">
      <alignment vertical="center"/>
    </xf>
    <xf numFmtId="0" fontId="10" fillId="0" borderId="0" xfId="0" applyFont="1">
      <alignment vertical="center"/>
    </xf>
    <xf numFmtId="0" fontId="12" fillId="3" borderId="37" xfId="0" applyFont="1" applyFill="1" applyBorder="1">
      <alignment vertical="center"/>
    </xf>
    <xf numFmtId="0" fontId="8" fillId="3" borderId="2" xfId="0" applyFont="1" applyFill="1" applyBorder="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center" vertical="center" shrinkToFit="1"/>
    </xf>
    <xf numFmtId="0" fontId="8" fillId="0" borderId="46" xfId="0" applyFont="1" applyFill="1" applyBorder="1" applyAlignment="1">
      <alignment horizontal="center" vertical="center" shrinkToFit="1"/>
    </xf>
    <xf numFmtId="0" fontId="12" fillId="0" borderId="46" xfId="0" applyFont="1" applyFill="1" applyBorder="1" applyAlignment="1">
      <alignment horizontal="center" vertical="center"/>
    </xf>
    <xf numFmtId="0" fontId="12" fillId="0" borderId="46" xfId="0" applyFont="1" applyFill="1" applyBorder="1" applyAlignment="1">
      <alignment horizontal="center" vertical="center" shrinkToFit="1"/>
    </xf>
    <xf numFmtId="0" fontId="0" fillId="0" borderId="26" xfId="0" applyBorder="1">
      <alignment vertical="center"/>
    </xf>
    <xf numFmtId="0" fontId="12" fillId="0" borderId="31" xfId="0" applyFont="1" applyFill="1" applyBorder="1" applyAlignment="1">
      <alignment horizontal="center" vertical="center" shrinkToFit="1"/>
    </xf>
    <xf numFmtId="0" fontId="7" fillId="0" borderId="0" xfId="0" applyFont="1" applyBorder="1" applyAlignment="1">
      <alignment vertical="center"/>
    </xf>
    <xf numFmtId="0" fontId="19" fillId="0" borderId="38" xfId="0" applyFont="1" applyBorder="1" applyAlignment="1">
      <alignment vertical="center"/>
    </xf>
    <xf numFmtId="0" fontId="19" fillId="0" borderId="47" xfId="0" applyFont="1" applyBorder="1" applyAlignment="1">
      <alignment vertical="center"/>
    </xf>
    <xf numFmtId="0" fontId="19" fillId="0" borderId="25" xfId="0" applyFont="1" applyBorder="1" applyAlignment="1">
      <alignment vertical="top"/>
    </xf>
    <xf numFmtId="0" fontId="8" fillId="0" borderId="2" xfId="0" applyFont="1" applyFill="1" applyBorder="1" applyAlignment="1">
      <alignment horizontal="left" vertical="center" shrinkToFit="1"/>
    </xf>
    <xf numFmtId="0" fontId="12" fillId="0" borderId="51" xfId="0" applyFont="1" applyFill="1" applyBorder="1">
      <alignment vertical="center"/>
    </xf>
    <xf numFmtId="0" fontId="22" fillId="0" borderId="5" xfId="0" applyFont="1" applyBorder="1" applyAlignment="1">
      <alignment horizontal="center" vertical="center" shrinkToFit="1"/>
    </xf>
    <xf numFmtId="0" fontId="22" fillId="0" borderId="5" xfId="0" applyFont="1" applyFill="1" applyBorder="1" applyAlignment="1">
      <alignment horizontal="center" vertical="center" shrinkToFit="1"/>
    </xf>
    <xf numFmtId="0" fontId="22" fillId="0" borderId="6" xfId="0" applyFont="1" applyFill="1" applyBorder="1" applyAlignment="1">
      <alignment horizontal="center" vertical="center" shrinkToFit="1"/>
    </xf>
    <xf numFmtId="0" fontId="22" fillId="0" borderId="6"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18" xfId="0" applyFont="1" applyBorder="1" applyAlignment="1">
      <alignment horizontal="center" vertical="center" shrinkToFit="1"/>
    </xf>
    <xf numFmtId="0" fontId="0" fillId="2" borderId="10" xfId="0" applyFill="1" applyBorder="1" applyAlignment="1">
      <alignment horizontal="center" vertical="center"/>
    </xf>
    <xf numFmtId="0" fontId="12" fillId="3" borderId="23" xfId="0" applyFont="1" applyFill="1" applyBorder="1" applyAlignment="1">
      <alignment horizontal="center" vertical="center"/>
    </xf>
    <xf numFmtId="0" fontId="12" fillId="3" borderId="52"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xf>
    <xf numFmtId="0" fontId="0" fillId="0" borderId="5" xfId="0" applyFill="1" applyBorder="1">
      <alignment vertical="center"/>
    </xf>
    <xf numFmtId="0" fontId="10" fillId="2" borderId="5" xfId="0" applyFont="1" applyFill="1" applyBorder="1" applyAlignment="1">
      <alignment horizontal="center"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vertical="center"/>
    </xf>
    <xf numFmtId="0" fontId="12" fillId="0" borderId="0" xfId="0" applyFont="1" applyFill="1" applyBorder="1" applyAlignment="1">
      <alignment vertical="center"/>
    </xf>
    <xf numFmtId="0" fontId="12" fillId="0" borderId="0" xfId="0" applyFont="1" applyBorder="1" applyAlignment="1">
      <alignment horizontal="left" vertical="center"/>
    </xf>
    <xf numFmtId="0" fontId="14" fillId="5" borderId="49" xfId="0" applyFont="1" applyFill="1" applyBorder="1" applyAlignment="1">
      <alignment vertical="center"/>
    </xf>
    <xf numFmtId="0" fontId="14" fillId="5" borderId="23" xfId="0" applyFont="1" applyFill="1" applyBorder="1" applyAlignment="1">
      <alignment vertical="center"/>
    </xf>
    <xf numFmtId="0" fontId="12" fillId="0" borderId="16" xfId="0" applyFont="1" applyFill="1" applyBorder="1" applyAlignment="1">
      <alignment vertical="center" shrinkToFit="1"/>
    </xf>
    <xf numFmtId="0" fontId="12" fillId="0" borderId="28" xfId="0" applyFont="1" applyFill="1" applyBorder="1" applyAlignment="1">
      <alignment horizontal="center" vertical="center" shrinkToFit="1"/>
    </xf>
    <xf numFmtId="0" fontId="0" fillId="2" borderId="34" xfId="0" applyFill="1" applyBorder="1" applyAlignment="1">
      <alignment horizontal="center" vertical="center"/>
    </xf>
    <xf numFmtId="0" fontId="8" fillId="2" borderId="2" xfId="0" applyFont="1" applyFill="1" applyBorder="1" applyAlignment="1">
      <alignment horizontal="center" vertical="center"/>
    </xf>
    <xf numFmtId="0" fontId="0" fillId="2" borderId="6" xfId="0" applyFill="1" applyBorder="1" applyAlignment="1">
      <alignment horizontal="center" vertical="center"/>
    </xf>
    <xf numFmtId="0" fontId="0" fillId="0" borderId="5" xfId="0" applyFill="1" applyBorder="1" applyAlignment="1">
      <alignment horizontal="center" vertical="center"/>
    </xf>
    <xf numFmtId="0" fontId="0" fillId="0" borderId="19" xfId="0" applyFill="1" applyBorder="1" applyAlignment="1">
      <alignment horizontal="center" vertical="center"/>
    </xf>
    <xf numFmtId="0" fontId="0" fillId="0" borderId="12" xfId="0" applyBorder="1">
      <alignment vertical="center"/>
    </xf>
    <xf numFmtId="0" fontId="0" fillId="2" borderId="5" xfId="0" applyFill="1" applyBorder="1" applyAlignment="1">
      <alignment horizontal="center" vertical="center"/>
    </xf>
    <xf numFmtId="0" fontId="0" fillId="2" borderId="29" xfId="0" applyFill="1" applyBorder="1" applyAlignment="1">
      <alignment horizontal="center" vertical="center"/>
    </xf>
    <xf numFmtId="0" fontId="0" fillId="0" borderId="63" xfId="0" applyBorder="1" applyAlignment="1">
      <alignment vertical="center"/>
    </xf>
    <xf numFmtId="0" fontId="0" fillId="0" borderId="36" xfId="0" applyFill="1" applyBorder="1">
      <alignment vertical="center"/>
    </xf>
    <xf numFmtId="0" fontId="0" fillId="0" borderId="5" xfId="0" applyBorder="1" applyAlignment="1">
      <alignment horizontal="center" vertical="center"/>
    </xf>
    <xf numFmtId="0" fontId="13" fillId="0" borderId="0" xfId="0" applyFont="1">
      <alignment vertical="center"/>
    </xf>
    <xf numFmtId="0" fontId="0" fillId="0" borderId="40" xfId="0" applyBorder="1" applyAlignment="1">
      <alignment horizontal="center" vertical="center"/>
    </xf>
    <xf numFmtId="0" fontId="9" fillId="0" borderId="46" xfId="0" applyFont="1" applyBorder="1" applyAlignment="1">
      <alignment horizontal="center" vertical="center"/>
    </xf>
    <xf numFmtId="0" fontId="0" fillId="5" borderId="65" xfId="0" applyFill="1" applyBorder="1" applyAlignment="1">
      <alignment horizontal="center" vertical="center" shrinkToFit="1"/>
    </xf>
    <xf numFmtId="0" fontId="0" fillId="6" borderId="46" xfId="0" applyFill="1" applyBorder="1" applyAlignment="1">
      <alignment horizontal="center" vertical="center"/>
    </xf>
    <xf numFmtId="0" fontId="0" fillId="0" borderId="0" xfId="0" applyAlignment="1">
      <alignment horizontal="center" vertical="center"/>
    </xf>
    <xf numFmtId="176" fontId="0" fillId="0" borderId="40" xfId="0" applyNumberFormat="1" applyBorder="1" applyAlignment="1">
      <alignment horizontal="center" vertical="center" shrinkToFit="1"/>
    </xf>
    <xf numFmtId="176" fontId="0" fillId="5" borderId="2" xfId="0" applyNumberFormat="1" applyFill="1" applyBorder="1" applyAlignment="1">
      <alignment horizontal="center" vertical="center" shrinkToFit="1"/>
    </xf>
    <xf numFmtId="0" fontId="0" fillId="6" borderId="45" xfId="0" applyFill="1" applyBorder="1" applyAlignment="1">
      <alignment horizontal="center" vertical="center" shrinkToFit="1"/>
    </xf>
    <xf numFmtId="0" fontId="0" fillId="0" borderId="46" xfId="0" applyBorder="1" applyAlignment="1">
      <alignment horizontal="center" vertical="center"/>
    </xf>
    <xf numFmtId="0" fontId="9" fillId="0" borderId="45" xfId="0" applyFont="1" applyBorder="1" applyAlignment="1">
      <alignment horizontal="center" vertical="center"/>
    </xf>
    <xf numFmtId="0" fontId="0" fillId="0" borderId="56" xfId="0" applyBorder="1" applyAlignment="1">
      <alignment horizontal="center" vertical="center"/>
    </xf>
    <xf numFmtId="0" fontId="9" fillId="0" borderId="61" xfId="0" applyFont="1" applyBorder="1" applyAlignment="1">
      <alignment horizontal="center" vertical="center"/>
    </xf>
    <xf numFmtId="0" fontId="0" fillId="0" borderId="62" xfId="0" applyBorder="1" applyAlignment="1">
      <alignment horizontal="center" vertical="center"/>
    </xf>
    <xf numFmtId="0" fontId="0" fillId="0" borderId="49" xfId="0" applyBorder="1" applyAlignment="1">
      <alignment horizontal="center" vertical="center"/>
    </xf>
    <xf numFmtId="0" fontId="9" fillId="0" borderId="23" xfId="0" applyFont="1" applyBorder="1" applyAlignment="1">
      <alignment horizontal="center" vertical="center"/>
    </xf>
    <xf numFmtId="0" fontId="0" fillId="0" borderId="52" xfId="0" applyBorder="1" applyAlignment="1">
      <alignment horizontal="center" vertical="center"/>
    </xf>
    <xf numFmtId="0" fontId="0" fillId="0" borderId="0" xfId="0" applyAlignment="1">
      <alignment horizontal="center" vertical="center" shrinkToFit="1"/>
    </xf>
    <xf numFmtId="0" fontId="0" fillId="0" borderId="51" xfId="0" applyBorder="1" applyAlignment="1">
      <alignment horizontal="center" vertical="center" shrinkToFit="1"/>
    </xf>
    <xf numFmtId="0" fontId="9" fillId="0" borderId="64" xfId="0" applyFont="1" applyBorder="1" applyAlignment="1">
      <alignment horizontal="center" vertical="center" shrinkToFit="1"/>
    </xf>
    <xf numFmtId="0" fontId="9" fillId="0" borderId="61" xfId="0" applyFont="1" applyBorder="1" applyAlignment="1">
      <alignment horizontal="center" vertical="center" shrinkToFit="1"/>
    </xf>
    <xf numFmtId="0" fontId="9" fillId="0" borderId="0" xfId="0" applyFont="1" applyAlignment="1">
      <alignment horizontal="center" vertical="center" shrinkToFit="1"/>
    </xf>
    <xf numFmtId="0" fontId="9" fillId="0" borderId="0" xfId="0" applyFont="1" applyAlignment="1">
      <alignment horizontal="center" vertical="center"/>
    </xf>
    <xf numFmtId="0" fontId="0" fillId="0" borderId="51" xfId="0" applyBorder="1" applyAlignment="1">
      <alignment horizontal="center" vertical="center"/>
    </xf>
    <xf numFmtId="0" fontId="12" fillId="7" borderId="32" xfId="0" applyFont="1" applyFill="1" applyBorder="1" applyAlignment="1">
      <alignment vertical="center" shrinkToFit="1"/>
    </xf>
    <xf numFmtId="0" fontId="12" fillId="0" borderId="0" xfId="0" applyFont="1" applyAlignment="1">
      <alignment vertical="center" shrinkToFit="1"/>
    </xf>
    <xf numFmtId="0" fontId="12" fillId="7" borderId="5" xfId="0" applyFont="1" applyFill="1" applyBorder="1" applyAlignment="1">
      <alignment vertical="center" shrinkToFit="1"/>
    </xf>
    <xf numFmtId="176" fontId="0" fillId="0" borderId="0" xfId="0" applyNumberFormat="1" applyAlignment="1">
      <alignment horizontal="center" vertical="center" shrinkToFit="1"/>
    </xf>
    <xf numFmtId="0" fontId="9" fillId="4" borderId="0" xfId="0" applyFont="1" applyFill="1" applyAlignment="1">
      <alignment horizontal="center" vertical="center"/>
    </xf>
    <xf numFmtId="0" fontId="0" fillId="4" borderId="0" xfId="0" applyFill="1" applyAlignment="1">
      <alignment horizontal="center" vertical="center"/>
    </xf>
    <xf numFmtId="0" fontId="12" fillId="0" borderId="0" xfId="0" applyFont="1">
      <alignment vertical="center"/>
    </xf>
    <xf numFmtId="176" fontId="0" fillId="5" borderId="5" xfId="0" applyNumberFormat="1" applyFill="1" applyBorder="1" applyAlignment="1">
      <alignment horizontal="center" vertical="center" shrinkToFit="1"/>
    </xf>
    <xf numFmtId="0" fontId="0" fillId="6" borderId="0" xfId="0" applyFill="1" applyAlignment="1">
      <alignment horizontal="center" vertical="center"/>
    </xf>
    <xf numFmtId="0" fontId="0" fillId="5" borderId="5" xfId="0" applyFill="1" applyBorder="1" applyAlignment="1">
      <alignment horizontal="center" vertical="center" shrinkToFit="1"/>
    </xf>
    <xf numFmtId="0" fontId="0" fillId="6" borderId="0" xfId="0" applyFill="1" applyAlignment="1">
      <alignment horizontal="center" vertical="center" shrinkToFit="1"/>
    </xf>
    <xf numFmtId="0" fontId="0" fillId="5" borderId="12" xfId="0" applyFill="1" applyBorder="1" applyAlignment="1">
      <alignment horizontal="center" vertical="center"/>
    </xf>
    <xf numFmtId="0" fontId="0" fillId="5" borderId="5" xfId="0" applyFill="1" applyBorder="1" applyAlignment="1">
      <alignment horizontal="center" vertical="center"/>
    </xf>
    <xf numFmtId="0" fontId="0" fillId="5" borderId="9" xfId="0" applyFill="1" applyBorder="1" applyAlignment="1">
      <alignment horizontal="center" vertical="center"/>
    </xf>
    <xf numFmtId="0" fontId="0" fillId="0" borderId="23" xfId="0" applyBorder="1" applyAlignment="1">
      <alignment horizontal="center" vertical="center"/>
    </xf>
    <xf numFmtId="0" fontId="0" fillId="6" borderId="23" xfId="0" applyFill="1" applyBorder="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13" fillId="0" borderId="0" xfId="0" applyFont="1" applyAlignment="1">
      <alignment horizontal="center" vertical="center"/>
    </xf>
    <xf numFmtId="0" fontId="30" fillId="0" borderId="5" xfId="0" applyFont="1" applyBorder="1">
      <alignment vertical="center"/>
    </xf>
    <xf numFmtId="0" fontId="0" fillId="7" borderId="5" xfId="0" applyFill="1" applyBorder="1" applyAlignment="1">
      <alignment vertical="center" shrinkToFit="1"/>
    </xf>
    <xf numFmtId="0" fontId="30" fillId="0" borderId="0" xfId="0" applyFont="1">
      <alignment vertical="center"/>
    </xf>
    <xf numFmtId="0" fontId="13" fillId="0" borderId="0" xfId="0" applyFont="1" applyAlignment="1">
      <alignment horizontal="right" vertical="center"/>
    </xf>
    <xf numFmtId="0" fontId="30" fillId="0" borderId="47" xfId="0" applyFont="1" applyBorder="1" applyAlignment="1">
      <alignment horizontal="left" vertical="center"/>
    </xf>
    <xf numFmtId="0" fontId="28" fillId="4" borderId="0" xfId="0" applyFont="1" applyFill="1" applyAlignment="1">
      <alignment horizontal="center" vertical="center"/>
    </xf>
    <xf numFmtId="0" fontId="0" fillId="0" borderId="5" xfId="0" applyBorder="1" applyAlignment="1">
      <alignment vertical="center" shrinkToFit="1"/>
    </xf>
    <xf numFmtId="0" fontId="32" fillId="0" borderId="0" xfId="0" applyFont="1">
      <alignment vertical="center"/>
    </xf>
    <xf numFmtId="0" fontId="33" fillId="0" borderId="0" xfId="0" applyFont="1">
      <alignment vertical="center"/>
    </xf>
    <xf numFmtId="0" fontId="0" fillId="0" borderId="47" xfId="0" applyBorder="1">
      <alignment vertical="center"/>
    </xf>
    <xf numFmtId="0" fontId="34" fillId="0" borderId="0" xfId="0" applyFont="1">
      <alignment vertical="center"/>
    </xf>
    <xf numFmtId="0" fontId="35" fillId="0" borderId="0" xfId="0" applyFont="1">
      <alignment vertical="center"/>
    </xf>
    <xf numFmtId="0" fontId="0" fillId="0" borderId="0" xfId="0" applyAlignment="1">
      <alignment vertical="center" shrinkToFit="1"/>
    </xf>
    <xf numFmtId="176" fontId="31" fillId="0" borderId="0" xfId="0" applyNumberFormat="1" applyFont="1" applyAlignment="1">
      <alignment vertical="center" shrinkToFit="1"/>
    </xf>
    <xf numFmtId="0" fontId="24" fillId="0" borderId="0" xfId="0" applyFont="1">
      <alignment vertical="center"/>
    </xf>
    <xf numFmtId="0" fontId="24" fillId="0" borderId="5" xfId="0" applyFont="1" applyBorder="1" applyAlignment="1">
      <alignment horizontal="center" vertical="center"/>
    </xf>
    <xf numFmtId="177" fontId="24" fillId="0" borderId="5" xfId="0" applyNumberFormat="1" applyFont="1" applyBorder="1" applyAlignment="1">
      <alignment horizontal="center" vertical="center"/>
    </xf>
    <xf numFmtId="177" fontId="24" fillId="0" borderId="32" xfId="0" applyNumberFormat="1" applyFont="1" applyBorder="1" applyAlignment="1">
      <alignment horizontal="center" vertical="center"/>
    </xf>
    <xf numFmtId="0" fontId="16" fillId="0" borderId="0" xfId="0" applyFont="1">
      <alignment vertical="center"/>
    </xf>
    <xf numFmtId="0" fontId="37" fillId="0" borderId="0" xfId="0" applyFont="1">
      <alignment vertical="center"/>
    </xf>
    <xf numFmtId="0" fontId="0" fillId="0" borderId="0" xfId="0" quotePrefix="1" applyAlignment="1"/>
    <xf numFmtId="179" fontId="0" fillId="0" borderId="0" xfId="0" applyNumberFormat="1">
      <alignment vertical="center"/>
    </xf>
    <xf numFmtId="0" fontId="0" fillId="0" borderId="0" xfId="0" applyFont="1" applyBorder="1">
      <alignment vertical="center"/>
    </xf>
    <xf numFmtId="0" fontId="0" fillId="0" borderId="0" xfId="0" applyFont="1" applyBorder="1" applyAlignment="1">
      <alignment horizontal="right" vertical="center"/>
    </xf>
    <xf numFmtId="0" fontId="28" fillId="0" borderId="0" xfId="0" applyFont="1" applyBorder="1">
      <alignment vertical="center"/>
    </xf>
    <xf numFmtId="0" fontId="28" fillId="0" borderId="0" xfId="0" applyFont="1" applyBorder="1" applyAlignment="1">
      <alignment horizontal="right" vertical="center"/>
    </xf>
    <xf numFmtId="179" fontId="19" fillId="0" borderId="0" xfId="3" applyNumberFormat="1" applyFont="1" applyFill="1" applyBorder="1" applyAlignment="1">
      <alignment horizontal="right" vertical="center"/>
    </xf>
    <xf numFmtId="177" fontId="36" fillId="0" borderId="1" xfId="0" applyNumberFormat="1" applyFont="1" applyBorder="1">
      <alignment vertical="center"/>
    </xf>
    <xf numFmtId="0" fontId="28" fillId="8" borderId="0" xfId="0" applyFont="1" applyFill="1">
      <alignment vertical="center"/>
    </xf>
    <xf numFmtId="178" fontId="27" fillId="9" borderId="0" xfId="3" applyNumberFormat="1" applyFont="1" applyFill="1" applyBorder="1" applyAlignment="1">
      <alignment horizontal="right" vertical="center"/>
    </xf>
    <xf numFmtId="0" fontId="0" fillId="9" borderId="0" xfId="0" applyFill="1">
      <alignment vertical="center"/>
    </xf>
    <xf numFmtId="0" fontId="0" fillId="9" borderId="0" xfId="0" applyFont="1" applyFill="1">
      <alignment vertical="center"/>
    </xf>
    <xf numFmtId="0" fontId="0" fillId="9" borderId="0" xfId="0" applyFont="1" applyFill="1" applyAlignment="1">
      <alignment horizontal="right" vertical="center"/>
    </xf>
    <xf numFmtId="0" fontId="28" fillId="9" borderId="0" xfId="0" applyFont="1" applyFill="1">
      <alignment vertical="center"/>
    </xf>
    <xf numFmtId="0" fontId="28" fillId="9" borderId="0" xfId="0" applyFont="1" applyFill="1" applyAlignment="1">
      <alignment horizontal="right" vertical="center"/>
    </xf>
    <xf numFmtId="0" fontId="28" fillId="8" borderId="0" xfId="0" applyFont="1" applyFill="1" applyAlignment="1">
      <alignment horizontal="left" vertical="center"/>
    </xf>
    <xf numFmtId="178" fontId="0" fillId="8" borderId="0" xfId="3" applyNumberFormat="1" applyFont="1" applyFill="1" applyBorder="1" applyAlignment="1">
      <alignment horizontal="right" vertical="center"/>
    </xf>
    <xf numFmtId="179" fontId="13" fillId="8" borderId="46" xfId="3" applyNumberFormat="1" applyFont="1" applyFill="1" applyBorder="1" applyAlignment="1">
      <alignment vertical="center"/>
    </xf>
    <xf numFmtId="0" fontId="28" fillId="9" borderId="0" xfId="0" applyFont="1" applyFill="1" applyBorder="1" applyAlignment="1">
      <alignment horizontal="left" vertical="center"/>
    </xf>
    <xf numFmtId="0" fontId="40" fillId="10" borderId="56" xfId="2" applyFont="1" applyFill="1" applyBorder="1" applyAlignment="1">
      <alignment horizontal="center" vertical="center"/>
    </xf>
    <xf numFmtId="0" fontId="41" fillId="0" borderId="0" xfId="2" applyFont="1" applyAlignment="1">
      <alignment vertical="center" shrinkToFit="1"/>
    </xf>
    <xf numFmtId="0" fontId="40" fillId="0" borderId="0" xfId="2" applyFont="1">
      <alignment vertical="center"/>
    </xf>
    <xf numFmtId="0" fontId="40" fillId="0" borderId="0" xfId="2" applyFont="1" applyAlignment="1">
      <alignment vertical="center" shrinkToFit="1"/>
    </xf>
    <xf numFmtId="0" fontId="40" fillId="0" borderId="0" xfId="2" applyFont="1" applyAlignment="1">
      <alignment vertical="top" wrapText="1"/>
    </xf>
    <xf numFmtId="0" fontId="26" fillId="0" borderId="0" xfId="2">
      <alignment vertical="center"/>
    </xf>
    <xf numFmtId="0" fontId="28" fillId="5" borderId="61" xfId="0" applyFont="1" applyFill="1" applyBorder="1" applyAlignment="1">
      <alignment horizontal="right" vertical="center"/>
    </xf>
    <xf numFmtId="178" fontId="28" fillId="5" borderId="62" xfId="3" applyNumberFormat="1" applyFont="1" applyFill="1" applyBorder="1" applyAlignment="1">
      <alignment horizontal="right" vertical="center"/>
    </xf>
    <xf numFmtId="0" fontId="11" fillId="5" borderId="35" xfId="0" applyFont="1" applyFill="1" applyBorder="1" applyAlignment="1">
      <alignment vertical="center" shrinkToFit="1"/>
    </xf>
    <xf numFmtId="0" fontId="0" fillId="5" borderId="8" xfId="0" applyFill="1" applyBorder="1" applyAlignment="1">
      <alignment horizontal="center" vertical="center"/>
    </xf>
    <xf numFmtId="56" fontId="0" fillId="5" borderId="5" xfId="0" applyNumberFormat="1" applyFill="1" applyBorder="1" applyAlignment="1">
      <alignment horizontal="center" vertical="center" shrinkToFit="1"/>
    </xf>
    <xf numFmtId="0" fontId="0" fillId="5" borderId="6" xfId="0" applyFill="1" applyBorder="1" applyAlignment="1">
      <alignment horizontal="center" vertical="center" shrinkToFit="1"/>
    </xf>
    <xf numFmtId="56" fontId="0" fillId="5" borderId="8" xfId="0" applyNumberFormat="1" applyFill="1" applyBorder="1" applyAlignment="1">
      <alignment horizontal="center" vertical="center" shrinkToFit="1"/>
    </xf>
    <xf numFmtId="0" fontId="0" fillId="5" borderId="8" xfId="0" applyFill="1" applyBorder="1" applyAlignment="1">
      <alignment horizontal="center" vertical="center" shrinkToFit="1"/>
    </xf>
    <xf numFmtId="0" fontId="0" fillId="5" borderId="18" xfId="0" applyFill="1" applyBorder="1" applyAlignment="1">
      <alignment horizontal="center" vertical="center" shrinkToFit="1"/>
    </xf>
    <xf numFmtId="0" fontId="0" fillId="5" borderId="64" xfId="0" applyFill="1" applyBorder="1">
      <alignment vertical="center"/>
    </xf>
    <xf numFmtId="179" fontId="13" fillId="5" borderId="64" xfId="3" applyNumberFormat="1" applyFont="1" applyFill="1" applyBorder="1" applyAlignment="1">
      <alignment vertical="center"/>
    </xf>
    <xf numFmtId="178" fontId="32" fillId="5" borderId="64" xfId="3" applyNumberFormat="1" applyFont="1" applyFill="1" applyBorder="1" applyAlignment="1">
      <alignment vertical="center"/>
    </xf>
    <xf numFmtId="0" fontId="40" fillId="0" borderId="0" xfId="2" applyFont="1" applyAlignment="1">
      <alignment vertical="center" shrinkToFit="1"/>
    </xf>
    <xf numFmtId="0" fontId="0" fillId="2" borderId="12" xfId="0" applyFill="1" applyBorder="1" applyAlignment="1">
      <alignment horizontal="center" vertical="center"/>
    </xf>
    <xf numFmtId="0" fontId="0" fillId="2" borderId="66" xfId="0" applyFill="1" applyBorder="1" applyAlignment="1">
      <alignment horizontal="center" vertical="center"/>
    </xf>
    <xf numFmtId="0" fontId="0" fillId="0" borderId="0" xfId="0" applyAlignment="1">
      <alignment vertical="center" wrapText="1"/>
    </xf>
    <xf numFmtId="0" fontId="0" fillId="0" borderId="5" xfId="0" applyBorder="1" applyAlignment="1">
      <alignment horizontal="center" vertical="center"/>
    </xf>
    <xf numFmtId="0" fontId="0" fillId="0" borderId="0" xfId="0" applyAlignment="1">
      <alignment horizontal="center" vertical="center"/>
    </xf>
    <xf numFmtId="0" fontId="0" fillId="0" borderId="47" xfId="0" applyBorder="1" applyAlignment="1">
      <alignment horizontal="center" vertical="center"/>
    </xf>
    <xf numFmtId="0" fontId="31" fillId="0" borderId="0" xfId="0" applyFont="1" applyAlignment="1">
      <alignment horizontal="center" vertical="center"/>
    </xf>
    <xf numFmtId="0" fontId="32" fillId="0" borderId="0" xfId="0" applyFont="1" applyAlignment="1">
      <alignment horizontal="left" vertical="center"/>
    </xf>
    <xf numFmtId="0" fontId="32" fillId="0" borderId="47" xfId="0" applyFont="1" applyBorder="1" applyAlignment="1">
      <alignment horizontal="left" vertical="center"/>
    </xf>
    <xf numFmtId="0" fontId="17" fillId="0" borderId="5" xfId="0" applyFont="1" applyBorder="1" applyAlignment="1">
      <alignment horizontal="center" vertical="center"/>
    </xf>
    <xf numFmtId="0" fontId="17" fillId="0" borderId="12" xfId="0" applyFont="1" applyBorder="1" applyAlignment="1">
      <alignment horizontal="center" vertical="center"/>
    </xf>
    <xf numFmtId="0" fontId="30" fillId="5" borderId="47" xfId="0" applyFont="1" applyFill="1" applyBorder="1" applyAlignment="1">
      <alignment horizontal="left" vertical="center" wrapText="1"/>
    </xf>
    <xf numFmtId="0" fontId="0" fillId="2" borderId="27" xfId="0" applyFill="1" applyBorder="1" applyAlignment="1">
      <alignment horizontal="center" vertical="center" textRotation="255"/>
    </xf>
    <xf numFmtId="0" fontId="0" fillId="2" borderId="4" xfId="0" applyFill="1" applyBorder="1" applyAlignment="1">
      <alignment horizontal="center" vertical="center" textRotation="255"/>
    </xf>
    <xf numFmtId="0" fontId="0" fillId="2" borderId="7" xfId="0" applyFill="1" applyBorder="1" applyAlignment="1">
      <alignment horizontal="center" vertical="center" textRotation="255"/>
    </xf>
    <xf numFmtId="0" fontId="0" fillId="5" borderId="11" xfId="0" applyFill="1" applyBorder="1" applyAlignment="1">
      <alignment horizontal="left" vertical="center" shrinkToFit="1"/>
    </xf>
    <xf numFmtId="0" fontId="0" fillId="5" borderId="10" xfId="0" applyFill="1" applyBorder="1" applyAlignment="1">
      <alignment horizontal="left" vertical="center" shrinkToFit="1"/>
    </xf>
    <xf numFmtId="0" fontId="0" fillId="5" borderId="25" xfId="0" applyFill="1" applyBorder="1" applyAlignment="1">
      <alignment horizontal="left" vertical="center" shrinkToFit="1"/>
    </xf>
    <xf numFmtId="0" fontId="0" fillId="5" borderId="38" xfId="0" applyFill="1" applyBorder="1" applyAlignment="1">
      <alignment horizontal="left" vertical="center" shrinkToFit="1"/>
    </xf>
    <xf numFmtId="0" fontId="0" fillId="2" borderId="44" xfId="0" applyFill="1" applyBorder="1" applyAlignment="1">
      <alignment horizontal="center" vertical="center"/>
    </xf>
    <xf numFmtId="0" fontId="0" fillId="2" borderId="24" xfId="0" applyFill="1" applyBorder="1" applyAlignment="1">
      <alignment horizontal="center" vertical="center"/>
    </xf>
    <xf numFmtId="0" fontId="0" fillId="0" borderId="45" xfId="0" applyBorder="1" applyAlignment="1">
      <alignment horizontal="center" vertical="center"/>
    </xf>
    <xf numFmtId="0" fontId="0" fillId="0" borderId="26" xfId="0" applyBorder="1" applyAlignment="1">
      <alignment horizontal="center" vertical="center"/>
    </xf>
    <xf numFmtId="0" fontId="0" fillId="5" borderId="41" xfId="0" applyFill="1" applyBorder="1" applyAlignment="1">
      <alignment horizontal="center" vertical="center" shrinkToFit="1"/>
    </xf>
    <xf numFmtId="0" fontId="0" fillId="5" borderId="46" xfId="0" applyFill="1" applyBorder="1" applyAlignment="1">
      <alignment horizontal="center" vertical="center" shrinkToFit="1"/>
    </xf>
    <xf numFmtId="0" fontId="0" fillId="5" borderId="25" xfId="0" applyFill="1" applyBorder="1" applyAlignment="1">
      <alignment horizontal="center" vertical="center" shrinkToFit="1"/>
    </xf>
    <xf numFmtId="0" fontId="0" fillId="5" borderId="47" xfId="0" applyFill="1" applyBorder="1" applyAlignment="1">
      <alignment horizontal="center" vertical="center" shrinkToFit="1"/>
    </xf>
    <xf numFmtId="0" fontId="9" fillId="4" borderId="42" xfId="0" applyFont="1" applyFill="1" applyBorder="1" applyAlignment="1">
      <alignment horizontal="center" vertical="center"/>
    </xf>
    <xf numFmtId="0" fontId="9" fillId="4" borderId="43" xfId="0" applyFont="1" applyFill="1" applyBorder="1" applyAlignment="1">
      <alignment horizontal="center" vertical="center"/>
    </xf>
    <xf numFmtId="0" fontId="0" fillId="0" borderId="12" xfId="0" applyBorder="1" applyAlignment="1">
      <alignment horizontal="center" vertical="center"/>
    </xf>
    <xf numFmtId="0" fontId="0" fillId="0" borderId="28" xfId="0" applyBorder="1" applyAlignment="1">
      <alignment horizontal="center" vertical="center"/>
    </xf>
    <xf numFmtId="0" fontId="0" fillId="0" borderId="9" xfId="0" applyBorder="1" applyAlignment="1">
      <alignment horizontal="center" vertical="center"/>
    </xf>
    <xf numFmtId="0" fontId="0" fillId="2" borderId="11" xfId="0" applyFill="1" applyBorder="1" applyAlignment="1">
      <alignment horizontal="center" vertical="center"/>
    </xf>
    <xf numFmtId="0" fontId="0" fillId="2" borderId="31" xfId="0" applyFill="1" applyBorder="1" applyAlignment="1">
      <alignment horizontal="center" vertical="center"/>
    </xf>
    <xf numFmtId="0" fontId="0" fillId="2" borderId="10" xfId="0" applyFill="1" applyBorder="1" applyAlignment="1">
      <alignment horizontal="center" vertical="center"/>
    </xf>
    <xf numFmtId="0" fontId="0" fillId="0" borderId="32" xfId="0" applyBorder="1" applyAlignment="1">
      <alignment horizontal="center" vertical="center"/>
    </xf>
    <xf numFmtId="0" fontId="0" fillId="0" borderId="37"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19" fillId="0" borderId="0" xfId="0" applyFont="1" applyAlignment="1">
      <alignment horizontal="left" vertical="center"/>
    </xf>
    <xf numFmtId="0" fontId="24" fillId="0" borderId="0" xfId="0" applyFont="1" applyAlignment="1">
      <alignment horizontal="left" vertical="center"/>
    </xf>
    <xf numFmtId="0" fontId="0" fillId="0" borderId="36" xfId="0" applyBorder="1" applyAlignment="1">
      <alignment horizontal="center" vertical="center"/>
    </xf>
    <xf numFmtId="0" fontId="0" fillId="0" borderId="24" xfId="0" applyBorder="1" applyAlignment="1">
      <alignment horizontal="center" vertical="center"/>
    </xf>
    <xf numFmtId="0" fontId="30" fillId="0" borderId="56" xfId="0" applyFont="1" applyBorder="1" applyAlignment="1">
      <alignment horizontal="left" vertical="center" wrapText="1"/>
    </xf>
    <xf numFmtId="0" fontId="4" fillId="0" borderId="0" xfId="0" applyFont="1" applyFill="1" applyAlignment="1">
      <alignment horizontal="left" vertical="center"/>
    </xf>
    <xf numFmtId="0" fontId="5" fillId="0" borderId="0" xfId="0" applyFont="1" applyFill="1" applyAlignment="1">
      <alignment horizontal="left" vertical="center"/>
    </xf>
    <xf numFmtId="0" fontId="17" fillId="5" borderId="32" xfId="0" applyFont="1" applyFill="1" applyBorder="1" applyAlignment="1">
      <alignment horizontal="center" vertical="center" shrinkToFit="1"/>
    </xf>
    <xf numFmtId="0" fontId="16" fillId="5" borderId="36" xfId="0" applyFont="1" applyFill="1" applyBorder="1" applyAlignment="1">
      <alignment horizontal="center" vertical="center" shrinkToFit="1"/>
    </xf>
    <xf numFmtId="0" fontId="16" fillId="5" borderId="37" xfId="0" applyFont="1" applyFill="1" applyBorder="1" applyAlignment="1">
      <alignment horizontal="center" vertical="center" shrinkToFit="1"/>
    </xf>
    <xf numFmtId="0" fontId="0" fillId="2" borderId="15" xfId="0" applyFill="1" applyBorder="1" applyAlignment="1">
      <alignment horizontal="center" vertical="center"/>
    </xf>
    <xf numFmtId="0" fontId="0" fillId="5" borderId="28" xfId="0" applyFill="1" applyBorder="1" applyAlignment="1">
      <alignment horizontal="left" vertical="center" shrinkToFit="1"/>
    </xf>
    <xf numFmtId="0" fontId="0" fillId="5" borderId="9" xfId="0" applyFill="1" applyBorder="1" applyAlignment="1">
      <alignment horizontal="left" vertical="center" shrinkToFit="1"/>
    </xf>
    <xf numFmtId="0" fontId="0" fillId="5" borderId="30" xfId="0" applyFill="1" applyBorder="1" applyAlignment="1">
      <alignment horizontal="left" vertical="center" shrinkToFit="1"/>
    </xf>
    <xf numFmtId="0" fontId="0" fillId="5" borderId="35" xfId="0" applyFill="1" applyBorder="1" applyAlignment="1">
      <alignment horizontal="left" vertical="center" shrinkToFit="1"/>
    </xf>
    <xf numFmtId="0" fontId="16" fillId="5" borderId="54" xfId="0" applyFont="1" applyFill="1" applyBorder="1" applyAlignment="1">
      <alignment horizontal="center" vertical="center" shrinkToFit="1"/>
    </xf>
    <xf numFmtId="0" fontId="16" fillId="5" borderId="22" xfId="0" applyFont="1" applyFill="1" applyBorder="1" applyAlignment="1">
      <alignment horizontal="center" vertical="center" shrinkToFit="1"/>
    </xf>
    <xf numFmtId="0" fontId="16" fillId="5" borderId="20" xfId="0" applyFont="1" applyFill="1" applyBorder="1" applyAlignment="1">
      <alignment horizontal="center" vertical="center" shrinkToFit="1"/>
    </xf>
    <xf numFmtId="0" fontId="16" fillId="5" borderId="48" xfId="0" applyFont="1" applyFill="1" applyBorder="1" applyAlignment="1">
      <alignment horizontal="center" vertical="center" shrinkToFit="1"/>
    </xf>
    <xf numFmtId="0" fontId="16" fillId="5" borderId="47" xfId="0" applyFont="1" applyFill="1" applyBorder="1" applyAlignment="1">
      <alignment horizontal="center" vertical="center" shrinkToFit="1"/>
    </xf>
    <xf numFmtId="0" fontId="16" fillId="5" borderId="38" xfId="0" applyFont="1" applyFill="1" applyBorder="1" applyAlignment="1">
      <alignment horizontal="center" vertical="center" shrinkToFit="1"/>
    </xf>
    <xf numFmtId="0" fontId="11" fillId="2" borderId="55" xfId="0" applyFont="1" applyFill="1" applyBorder="1" applyAlignment="1">
      <alignment horizontal="center" vertical="center" shrinkToFit="1"/>
    </xf>
    <xf numFmtId="0" fontId="11" fillId="2" borderId="35" xfId="0" applyFont="1" applyFill="1" applyBorder="1" applyAlignment="1">
      <alignment horizontal="center" vertical="center" shrinkToFit="1"/>
    </xf>
    <xf numFmtId="0" fontId="0" fillId="5" borderId="14" xfId="0" applyFill="1" applyBorder="1" applyAlignment="1">
      <alignment horizontal="left" vertical="center" shrinkToFit="1"/>
    </xf>
    <xf numFmtId="0" fontId="0" fillId="5" borderId="23" xfId="0" applyFill="1" applyBorder="1" applyAlignment="1">
      <alignment horizontal="left" vertical="center" shrinkToFit="1"/>
    </xf>
    <xf numFmtId="0" fontId="0" fillId="5" borderId="21" xfId="0" applyFill="1" applyBorder="1" applyAlignment="1">
      <alignment horizontal="left" vertical="center" shrinkToFit="1"/>
    </xf>
    <xf numFmtId="0" fontId="0" fillId="5" borderId="13" xfId="0" applyFill="1" applyBorder="1" applyAlignment="1">
      <alignment horizontal="left" vertical="center" wrapText="1" shrinkToFit="1"/>
    </xf>
    <xf numFmtId="0" fontId="0" fillId="5" borderId="22" xfId="0" applyFill="1" applyBorder="1" applyAlignment="1">
      <alignment horizontal="left" vertical="center" shrinkToFit="1"/>
    </xf>
    <xf numFmtId="0" fontId="0" fillId="5" borderId="20" xfId="0" applyFill="1" applyBorder="1" applyAlignment="1">
      <alignment horizontal="left" vertical="center" shrinkToFit="1"/>
    </xf>
    <xf numFmtId="0" fontId="0" fillId="5" borderId="33" xfId="0" applyFill="1" applyBorder="1" applyAlignment="1">
      <alignment horizontal="left" vertical="center" shrinkToFit="1"/>
    </xf>
    <xf numFmtId="0" fontId="0" fillId="5" borderId="0" xfId="0" applyFill="1" applyBorder="1" applyAlignment="1">
      <alignment horizontal="left" vertical="center" shrinkToFit="1"/>
    </xf>
    <xf numFmtId="0" fontId="0" fillId="5" borderId="34" xfId="0" applyFill="1" applyBorder="1" applyAlignment="1">
      <alignment horizontal="left" vertical="center" shrinkToFit="1"/>
    </xf>
    <xf numFmtId="0" fontId="0" fillId="5" borderId="67" xfId="0" applyFill="1" applyBorder="1" applyAlignment="1">
      <alignment horizontal="center" vertical="center"/>
    </xf>
    <xf numFmtId="0" fontId="0" fillId="5" borderId="50" xfId="0" applyFill="1" applyBorder="1" applyAlignment="1">
      <alignment horizontal="center" vertical="center"/>
    </xf>
    <xf numFmtId="0" fontId="10" fillId="2" borderId="41" xfId="0" applyFont="1" applyFill="1" applyBorder="1" applyAlignment="1">
      <alignment horizontal="center" vertical="center"/>
    </xf>
    <xf numFmtId="0" fontId="10" fillId="2" borderId="46" xfId="0" applyFont="1" applyFill="1" applyBorder="1" applyAlignment="1">
      <alignment horizontal="center" vertical="center"/>
    </xf>
    <xf numFmtId="0" fontId="10" fillId="2" borderId="45" xfId="0" applyFont="1" applyFill="1" applyBorder="1" applyAlignment="1">
      <alignment horizontal="center" vertical="center"/>
    </xf>
    <xf numFmtId="0" fontId="18" fillId="5" borderId="12" xfId="1" applyNumberFormat="1" applyFill="1" applyBorder="1" applyAlignment="1">
      <alignment horizontal="left" vertical="center" shrinkToFit="1"/>
    </xf>
    <xf numFmtId="0" fontId="0" fillId="5" borderId="28" xfId="0" applyNumberFormat="1" applyFill="1" applyBorder="1" applyAlignment="1">
      <alignment horizontal="left" vertical="center" shrinkToFit="1"/>
    </xf>
    <xf numFmtId="0" fontId="0" fillId="5" borderId="12" xfId="0" applyNumberFormat="1" applyFill="1" applyBorder="1" applyAlignment="1">
      <alignment horizontal="left" vertical="center" shrinkToFit="1"/>
    </xf>
    <xf numFmtId="0" fontId="9" fillId="0" borderId="0" xfId="0" applyFont="1" applyAlignment="1">
      <alignment horizontal="center" vertical="center"/>
    </xf>
    <xf numFmtId="0" fontId="12" fillId="3" borderId="17" xfId="0" applyFont="1" applyFill="1" applyBorder="1" applyAlignment="1">
      <alignment horizontal="center" vertical="center"/>
    </xf>
    <xf numFmtId="0" fontId="12" fillId="3" borderId="28" xfId="0" applyFont="1" applyFill="1" applyBorder="1" applyAlignment="1">
      <alignment horizontal="center" vertical="center"/>
    </xf>
    <xf numFmtId="0" fontId="12" fillId="3" borderId="9" xfId="0" applyFont="1" applyFill="1" applyBorder="1" applyAlignment="1">
      <alignment horizontal="center" vertical="center"/>
    </xf>
    <xf numFmtId="0" fontId="12" fillId="3" borderId="55" xfId="0" applyFont="1" applyFill="1" applyBorder="1" applyAlignment="1">
      <alignment horizontal="center" vertical="center"/>
    </xf>
    <xf numFmtId="0" fontId="12" fillId="3" borderId="30" xfId="0" applyFont="1" applyFill="1" applyBorder="1" applyAlignment="1">
      <alignment horizontal="center" vertical="center"/>
    </xf>
    <xf numFmtId="0" fontId="12" fillId="3" borderId="35" xfId="0" applyFont="1" applyFill="1" applyBorder="1" applyAlignment="1">
      <alignment horizontal="center" vertical="center"/>
    </xf>
    <xf numFmtId="0" fontId="15" fillId="0" borderId="0" xfId="0" applyFont="1" applyAlignment="1">
      <alignment horizontal="center" vertical="center"/>
    </xf>
    <xf numFmtId="0" fontId="20" fillId="5" borderId="11" xfId="0" applyFont="1" applyFill="1" applyBorder="1" applyAlignment="1">
      <alignment vertical="center" shrinkToFit="1"/>
    </xf>
    <xf numFmtId="0" fontId="20" fillId="5" borderId="31" xfId="0" applyFont="1" applyFill="1" applyBorder="1" applyAlignment="1">
      <alignment vertical="center" shrinkToFit="1"/>
    </xf>
    <xf numFmtId="0" fontId="20" fillId="5" borderId="16" xfId="0" applyFont="1" applyFill="1" applyBorder="1" applyAlignment="1">
      <alignment vertical="center" shrinkToFit="1"/>
    </xf>
    <xf numFmtId="0" fontId="14" fillId="5" borderId="47" xfId="0" applyFont="1" applyFill="1" applyBorder="1" applyAlignment="1">
      <alignment horizontal="center" vertical="center"/>
    </xf>
    <xf numFmtId="0" fontId="14" fillId="5" borderId="26" xfId="0" applyFont="1" applyFill="1" applyBorder="1" applyAlignment="1">
      <alignment horizontal="center" vertical="center"/>
    </xf>
    <xf numFmtId="0" fontId="25" fillId="0" borderId="41" xfId="0" applyFont="1" applyBorder="1" applyAlignment="1">
      <alignment horizontal="center" vertical="center" shrinkToFit="1"/>
    </xf>
    <xf numFmtId="0" fontId="25" fillId="0" borderId="46" xfId="0" applyFont="1" applyBorder="1" applyAlignment="1">
      <alignment horizontal="center" vertical="center" shrinkToFit="1"/>
    </xf>
    <xf numFmtId="0" fontId="25" fillId="0" borderId="25" xfId="0" applyFont="1" applyBorder="1" applyAlignment="1">
      <alignment horizontal="center" vertical="center" shrinkToFit="1"/>
    </xf>
    <xf numFmtId="0" fontId="25" fillId="0" borderId="47" xfId="0" applyFont="1" applyBorder="1" applyAlignment="1">
      <alignment horizontal="center" vertical="center" shrinkToFit="1"/>
    </xf>
    <xf numFmtId="0" fontId="8" fillId="3" borderId="1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10" xfId="0" applyFont="1" applyFill="1" applyBorder="1" applyAlignment="1">
      <alignment horizontal="center" vertical="center" shrinkToFit="1"/>
    </xf>
    <xf numFmtId="0" fontId="22" fillId="0" borderId="13" xfId="0" applyFont="1" applyBorder="1" applyAlignment="1">
      <alignment horizontal="center" vertical="center"/>
    </xf>
    <xf numFmtId="0" fontId="22" fillId="0" borderId="22" xfId="0" applyFont="1" applyBorder="1" applyAlignment="1">
      <alignment horizontal="center" vertical="center"/>
    </xf>
    <xf numFmtId="0" fontId="22" fillId="0" borderId="20" xfId="0" applyFont="1" applyBorder="1" applyAlignment="1">
      <alignment horizontal="center" vertical="center"/>
    </xf>
    <xf numFmtId="0" fontId="22" fillId="0" borderId="14" xfId="0" applyFont="1" applyBorder="1" applyAlignment="1">
      <alignment horizontal="center" vertical="center"/>
    </xf>
    <xf numFmtId="0" fontId="22" fillId="0" borderId="23" xfId="0" applyFont="1" applyBorder="1" applyAlignment="1">
      <alignment horizontal="center" vertical="center"/>
    </xf>
    <xf numFmtId="0" fontId="22" fillId="0" borderId="21" xfId="0" applyFont="1" applyBorder="1" applyAlignment="1">
      <alignment horizontal="center" vertical="center"/>
    </xf>
    <xf numFmtId="0" fontId="3" fillId="0" borderId="46" xfId="0" applyFont="1" applyBorder="1" applyAlignment="1">
      <alignment vertical="center" shrinkToFit="1"/>
    </xf>
    <xf numFmtId="0" fontId="3" fillId="0" borderId="39" xfId="0" applyFont="1" applyBorder="1" applyAlignment="1">
      <alignment vertical="center" shrinkToFit="1"/>
    </xf>
    <xf numFmtId="0" fontId="25" fillId="0" borderId="38"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28" xfId="0" applyFont="1" applyBorder="1" applyAlignment="1">
      <alignment horizontal="center" vertical="center" shrinkToFit="1"/>
    </xf>
    <xf numFmtId="0" fontId="22" fillId="0" borderId="9" xfId="0" applyFont="1" applyBorder="1" applyAlignment="1">
      <alignment horizontal="center" vertical="center" shrinkToFit="1"/>
    </xf>
    <xf numFmtId="0" fontId="22" fillId="0" borderId="29" xfId="0" applyFont="1" applyBorder="1" applyAlignment="1">
      <alignment horizontal="center" vertical="center" shrinkToFit="1"/>
    </xf>
    <xf numFmtId="0" fontId="22" fillId="0" borderId="30" xfId="0" applyFont="1" applyBorder="1" applyAlignment="1">
      <alignment horizontal="center" vertical="center" shrinkToFit="1"/>
    </xf>
    <xf numFmtId="0" fontId="22" fillId="0" borderId="35" xfId="0" applyFont="1" applyBorder="1" applyAlignment="1">
      <alignment horizontal="center" vertical="center" shrinkToFit="1"/>
    </xf>
    <xf numFmtId="0" fontId="22" fillId="0" borderId="14" xfId="0" applyFont="1" applyBorder="1" applyAlignment="1">
      <alignment horizontal="center" vertical="center" shrinkToFit="1"/>
    </xf>
    <xf numFmtId="0" fontId="22" fillId="0" borderId="23" xfId="0" applyFont="1" applyBorder="1" applyAlignment="1">
      <alignment horizontal="center" vertical="center" shrinkToFit="1"/>
    </xf>
    <xf numFmtId="0" fontId="22" fillId="0" borderId="52" xfId="0" applyFont="1" applyBorder="1" applyAlignment="1">
      <alignment horizontal="center" vertical="center" shrinkToFit="1"/>
    </xf>
    <xf numFmtId="0" fontId="8" fillId="3" borderId="25" xfId="0" applyFont="1" applyFill="1" applyBorder="1" applyAlignment="1">
      <alignment horizontal="center" vertical="center"/>
    </xf>
    <xf numFmtId="0" fontId="12" fillId="3" borderId="47" xfId="0" applyFont="1" applyFill="1" applyBorder="1" applyAlignment="1">
      <alignment horizontal="center" vertical="center"/>
    </xf>
    <xf numFmtId="0" fontId="12" fillId="3" borderId="26" xfId="0" applyFont="1" applyFill="1" applyBorder="1" applyAlignment="1">
      <alignment horizontal="center" vertical="center"/>
    </xf>
    <xf numFmtId="0" fontId="22" fillId="0" borderId="25" xfId="0" applyFont="1" applyBorder="1" applyAlignment="1">
      <alignment horizontal="center" vertical="center"/>
    </xf>
    <xf numFmtId="0" fontId="22" fillId="0" borderId="47" xfId="0" applyFont="1" applyBorder="1" applyAlignment="1">
      <alignment horizontal="center" vertical="center"/>
    </xf>
    <xf numFmtId="0" fontId="22" fillId="0" borderId="26" xfId="0" applyFont="1" applyBorder="1" applyAlignment="1">
      <alignment horizontal="center" vertical="center"/>
    </xf>
    <xf numFmtId="0" fontId="22" fillId="0" borderId="52" xfId="0" applyFont="1" applyBorder="1" applyAlignment="1">
      <alignment horizontal="center" vertical="center"/>
    </xf>
    <xf numFmtId="0" fontId="8" fillId="3" borderId="40" xfId="0" applyFont="1" applyFill="1" applyBorder="1" applyAlignment="1">
      <alignment horizontal="center" vertical="center"/>
    </xf>
    <xf numFmtId="0" fontId="8" fillId="3" borderId="46" xfId="0" applyFont="1" applyFill="1" applyBorder="1" applyAlignment="1">
      <alignment horizontal="center" vertical="center"/>
    </xf>
    <xf numFmtId="0" fontId="8" fillId="3" borderId="39" xfId="0" applyFont="1" applyFill="1" applyBorder="1" applyAlignment="1">
      <alignment horizontal="center" vertical="center"/>
    </xf>
    <xf numFmtId="0" fontId="0" fillId="3" borderId="49" xfId="0" applyFill="1" applyBorder="1" applyAlignment="1">
      <alignment horizontal="center" vertical="center"/>
    </xf>
    <xf numFmtId="0" fontId="0" fillId="3" borderId="23" xfId="0" applyFill="1" applyBorder="1" applyAlignment="1">
      <alignment horizontal="center" vertical="center"/>
    </xf>
    <xf numFmtId="0" fontId="0" fillId="3" borderId="21" xfId="0" applyFill="1" applyBorder="1" applyAlignment="1">
      <alignment horizontal="center" vertical="center"/>
    </xf>
    <xf numFmtId="0" fontId="0" fillId="3" borderId="56" xfId="0" applyFill="1" applyBorder="1" applyAlignment="1">
      <alignment horizontal="center" vertical="center"/>
    </xf>
    <xf numFmtId="0" fontId="0" fillId="3" borderId="0" xfId="0" applyFill="1" applyBorder="1" applyAlignment="1">
      <alignment horizontal="center" vertical="center"/>
    </xf>
    <xf numFmtId="0" fontId="0" fillId="3" borderId="34" xfId="0" applyFill="1" applyBorder="1" applyAlignment="1">
      <alignment horizontal="center" vertical="center"/>
    </xf>
    <xf numFmtId="0" fontId="23" fillId="0" borderId="41" xfId="0" applyFont="1" applyBorder="1" applyAlignment="1">
      <alignment horizontal="center" vertical="center" shrinkToFit="1"/>
    </xf>
    <xf numFmtId="0" fontId="23" fillId="0" borderId="46" xfId="0" applyFont="1" applyBorder="1" applyAlignment="1">
      <alignment horizontal="center" vertical="center" shrinkToFit="1"/>
    </xf>
    <xf numFmtId="0" fontId="23" fillId="0" borderId="39"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23" xfId="0" applyFont="1" applyBorder="1" applyAlignment="1">
      <alignment horizontal="center" vertical="center" shrinkToFit="1"/>
    </xf>
    <xf numFmtId="0" fontId="21" fillId="0" borderId="21" xfId="0" applyFont="1" applyBorder="1" applyAlignment="1">
      <alignment horizontal="center" vertical="center" shrinkToFit="1"/>
    </xf>
    <xf numFmtId="0" fontId="21" fillId="0" borderId="41"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33"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1" xfId="0" applyFont="1" applyBorder="1" applyAlignment="1">
      <alignment horizontal="center" vertical="center" wrapText="1"/>
    </xf>
    <xf numFmtId="0" fontId="22" fillId="0" borderId="2" xfId="0" applyFont="1" applyBorder="1" applyAlignment="1">
      <alignment horizontal="left" vertical="center" shrinkToFit="1"/>
    </xf>
    <xf numFmtId="0" fontId="22" fillId="0" borderId="21" xfId="0" applyFont="1" applyBorder="1" applyAlignment="1">
      <alignment horizontal="left" vertical="center" shrinkToFit="1"/>
    </xf>
    <xf numFmtId="0" fontId="22" fillId="0" borderId="37" xfId="0" applyFont="1" applyBorder="1" applyAlignment="1">
      <alignment horizontal="left" vertical="center" shrinkToFit="1"/>
    </xf>
    <xf numFmtId="0" fontId="0" fillId="3" borderId="27" xfId="0" applyFill="1" applyBorder="1" applyAlignment="1">
      <alignment horizontal="center" vertical="center" textRotation="255"/>
    </xf>
    <xf numFmtId="0" fontId="0" fillId="3" borderId="4" xfId="0" applyFill="1" applyBorder="1" applyAlignment="1">
      <alignment horizontal="center" vertical="center" textRotation="255"/>
    </xf>
    <xf numFmtId="0" fontId="0" fillId="3" borderId="7" xfId="0" applyFill="1" applyBorder="1" applyAlignment="1">
      <alignment horizontal="center" vertical="center" textRotation="255"/>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13" fillId="3" borderId="12" xfId="0" applyFont="1" applyFill="1" applyBorder="1" applyAlignment="1">
      <alignment horizontal="center" vertical="center"/>
    </xf>
    <xf numFmtId="0" fontId="13" fillId="3" borderId="28" xfId="0" applyFont="1" applyFill="1" applyBorder="1" applyAlignment="1">
      <alignment horizontal="center" vertical="center"/>
    </xf>
    <xf numFmtId="0" fontId="13" fillId="3" borderId="9" xfId="0" applyFont="1" applyFill="1" applyBorder="1" applyAlignment="1">
      <alignment horizontal="center" vertical="center"/>
    </xf>
    <xf numFmtId="0" fontId="9" fillId="4" borderId="53" xfId="0" applyFont="1" applyFill="1" applyBorder="1" applyAlignment="1">
      <alignment horizontal="center" vertical="center"/>
    </xf>
    <xf numFmtId="0" fontId="9" fillId="4" borderId="50" xfId="0" applyFont="1" applyFill="1" applyBorder="1" applyAlignment="1">
      <alignment horizontal="center" vertical="center"/>
    </xf>
    <xf numFmtId="0" fontId="14" fillId="3" borderId="44" xfId="0" applyFont="1" applyFill="1" applyBorder="1" applyAlignment="1">
      <alignment horizontal="center" vertical="center" wrapText="1"/>
    </xf>
    <xf numFmtId="0" fontId="14" fillId="3" borderId="24" xfId="0" applyFont="1" applyFill="1" applyBorder="1" applyAlignment="1">
      <alignment horizontal="center" vertical="center" wrapText="1"/>
    </xf>
    <xf numFmtId="0" fontId="7" fillId="0" borderId="12" xfId="0" applyFont="1" applyFill="1" applyBorder="1" applyAlignment="1">
      <alignment horizontal="center" vertical="center"/>
    </xf>
    <xf numFmtId="0" fontId="11" fillId="0" borderId="9"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29" xfId="0" applyFont="1" applyFill="1" applyBorder="1" applyAlignment="1">
      <alignment horizontal="center" vertical="center"/>
    </xf>
    <xf numFmtId="0" fontId="0" fillId="0" borderId="35" xfId="0" applyFont="1" applyFill="1" applyBorder="1" applyAlignment="1">
      <alignment horizontal="center" vertical="center"/>
    </xf>
    <xf numFmtId="0" fontId="7" fillId="0" borderId="5" xfId="0" applyFont="1" applyBorder="1" applyAlignment="1">
      <alignment horizontal="left" vertical="center"/>
    </xf>
    <xf numFmtId="0" fontId="11" fillId="0" borderId="5" xfId="0" applyFont="1" applyBorder="1" applyAlignment="1">
      <alignment horizontal="left" vertical="center"/>
    </xf>
    <xf numFmtId="0" fontId="8" fillId="3" borderId="11" xfId="0" applyFont="1" applyFill="1" applyBorder="1" applyAlignment="1">
      <alignment horizontal="center" vertical="center"/>
    </xf>
    <xf numFmtId="0" fontId="12" fillId="3" borderId="31" xfId="0" applyFont="1" applyFill="1" applyBorder="1" applyAlignment="1">
      <alignment horizontal="center" vertical="center"/>
    </xf>
    <xf numFmtId="0" fontId="12" fillId="3" borderId="16"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28" xfId="0" applyFont="1" applyFill="1" applyBorder="1" applyAlignment="1">
      <alignment horizontal="center" vertical="center"/>
    </xf>
    <xf numFmtId="0" fontId="12" fillId="5" borderId="60" xfId="0" applyFont="1" applyFill="1" applyBorder="1" applyAlignment="1">
      <alignment horizontal="center" vertical="center"/>
    </xf>
    <xf numFmtId="0" fontId="12" fillId="5" borderId="29" xfId="0" applyFont="1" applyFill="1" applyBorder="1" applyAlignment="1">
      <alignment horizontal="center" vertical="center"/>
    </xf>
    <xf numFmtId="0" fontId="12" fillId="5" borderId="30" xfId="0" applyFont="1" applyFill="1" applyBorder="1" applyAlignment="1">
      <alignment horizontal="center" vertical="center"/>
    </xf>
    <xf numFmtId="0" fontId="12" fillId="5" borderId="57" xfId="0" applyFont="1" applyFill="1" applyBorder="1" applyAlignment="1">
      <alignment horizontal="center" vertical="center"/>
    </xf>
    <xf numFmtId="0" fontId="14" fillId="0" borderId="45" xfId="0" applyFont="1" applyBorder="1" applyAlignment="1">
      <alignment horizontal="center" vertical="center"/>
    </xf>
    <xf numFmtId="0" fontId="14" fillId="0" borderId="26" xfId="0" applyFont="1" applyBorder="1" applyAlignment="1">
      <alignment horizontal="center" vertical="center"/>
    </xf>
    <xf numFmtId="0" fontId="14" fillId="3" borderId="12" xfId="0" applyFont="1" applyFill="1" applyBorder="1" applyAlignment="1">
      <alignment horizontal="center" vertical="center"/>
    </xf>
    <xf numFmtId="0" fontId="14" fillId="3" borderId="28" xfId="0" applyFont="1" applyFill="1" applyBorder="1" applyAlignment="1">
      <alignment horizontal="center" vertical="center"/>
    </xf>
    <xf numFmtId="0" fontId="14" fillId="3" borderId="9" xfId="0" applyFont="1" applyFill="1" applyBorder="1" applyAlignment="1">
      <alignment horizontal="center" vertical="center"/>
    </xf>
    <xf numFmtId="0" fontId="8" fillId="0" borderId="46" xfId="0" applyFont="1" applyFill="1" applyBorder="1" applyAlignment="1">
      <alignment wrapText="1"/>
    </xf>
    <xf numFmtId="0" fontId="7" fillId="3" borderId="15" xfId="0" applyFont="1" applyFill="1" applyBorder="1" applyAlignment="1">
      <alignment horizontal="center" vertical="center" shrinkToFit="1"/>
    </xf>
    <xf numFmtId="0" fontId="7" fillId="3" borderId="31" xfId="0" applyFont="1" applyFill="1" applyBorder="1" applyAlignment="1">
      <alignment horizontal="center" vertical="center" shrinkToFit="1"/>
    </xf>
    <xf numFmtId="0" fontId="7" fillId="3" borderId="16" xfId="0" applyFont="1" applyFill="1" applyBorder="1" applyAlignment="1">
      <alignment horizontal="center" vertical="center" shrinkToFit="1"/>
    </xf>
    <xf numFmtId="0" fontId="8" fillId="3" borderId="48" xfId="0" applyFont="1" applyFill="1" applyBorder="1" applyAlignment="1">
      <alignment horizontal="center" vertical="center"/>
    </xf>
    <xf numFmtId="0" fontId="8" fillId="3" borderId="47" xfId="0" applyFont="1" applyFill="1" applyBorder="1" applyAlignment="1">
      <alignment horizontal="center" vertical="center"/>
    </xf>
    <xf numFmtId="0" fontId="8" fillId="3" borderId="38" xfId="0" applyFont="1" applyFill="1" applyBorder="1" applyAlignment="1">
      <alignment horizontal="center" vertical="center"/>
    </xf>
    <xf numFmtId="0" fontId="6" fillId="3" borderId="40" xfId="0" applyFont="1" applyFill="1" applyBorder="1" applyAlignment="1">
      <alignment horizontal="center" vertical="center"/>
    </xf>
    <xf numFmtId="0" fontId="6" fillId="3" borderId="46" xfId="0" applyFont="1" applyFill="1" applyBorder="1" applyAlignment="1">
      <alignment horizontal="center" vertical="center"/>
    </xf>
    <xf numFmtId="0" fontId="6" fillId="3" borderId="39" xfId="0" applyFont="1" applyFill="1" applyBorder="1" applyAlignment="1">
      <alignment horizontal="center" vertical="center"/>
    </xf>
    <xf numFmtId="0" fontId="3" fillId="3" borderId="39" xfId="0" applyFont="1" applyFill="1" applyBorder="1" applyAlignment="1">
      <alignment horizontal="center" vertical="center"/>
    </xf>
    <xf numFmtId="0" fontId="13" fillId="3" borderId="48" xfId="0" applyFont="1" applyFill="1" applyBorder="1" applyAlignment="1">
      <alignment horizontal="center" vertical="center"/>
    </xf>
    <xf numFmtId="0" fontId="13" fillId="3" borderId="38" xfId="0" applyFont="1" applyFill="1" applyBorder="1" applyAlignment="1">
      <alignment horizontal="center" vertical="center"/>
    </xf>
    <xf numFmtId="0" fontId="0" fillId="0" borderId="23" xfId="0" applyBorder="1" applyAlignment="1">
      <alignment horizontal="right" vertical="center"/>
    </xf>
    <xf numFmtId="0" fontId="0" fillId="5" borderId="29" xfId="0" applyFill="1" applyBorder="1" applyAlignment="1">
      <alignment horizontal="center" vertical="center" shrinkToFit="1"/>
    </xf>
    <xf numFmtId="0" fontId="0" fillId="5" borderId="35" xfId="0" applyFill="1" applyBorder="1" applyAlignment="1">
      <alignment horizontal="center" vertical="center" shrinkToFit="1"/>
    </xf>
    <xf numFmtId="0" fontId="0" fillId="6" borderId="23" xfId="0" applyFill="1" applyBorder="1" applyAlignment="1">
      <alignment horizontal="center" vertical="center" shrinkToFit="1"/>
    </xf>
    <xf numFmtId="0" fontId="0" fillId="4" borderId="0" xfId="0" applyFill="1" applyAlignment="1">
      <alignment horizontal="center" vertical="center" shrinkToFit="1"/>
    </xf>
    <xf numFmtId="0" fontId="9" fillId="0" borderId="13" xfId="0" applyFont="1" applyBorder="1" applyAlignment="1">
      <alignment horizontal="left" vertical="top"/>
    </xf>
    <xf numFmtId="0" fontId="9" fillId="0" borderId="22" xfId="0" applyFont="1" applyBorder="1" applyAlignment="1">
      <alignment horizontal="left" vertical="top"/>
    </xf>
    <xf numFmtId="0" fontId="9" fillId="0" borderId="20" xfId="0" applyFont="1" applyBorder="1" applyAlignment="1">
      <alignment horizontal="left" vertical="top"/>
    </xf>
    <xf numFmtId="0" fontId="9" fillId="0" borderId="33" xfId="0" applyFont="1" applyBorder="1" applyAlignment="1">
      <alignment horizontal="left" vertical="top"/>
    </xf>
    <xf numFmtId="0" fontId="9" fillId="0" borderId="0" xfId="0" applyFont="1" applyAlignment="1">
      <alignment horizontal="left" vertical="top"/>
    </xf>
    <xf numFmtId="0" fontId="9" fillId="0" borderId="34" xfId="0" applyFont="1" applyBorder="1" applyAlignment="1">
      <alignment horizontal="left" vertical="top"/>
    </xf>
    <xf numFmtId="0" fontId="9" fillId="0" borderId="25" xfId="0" applyFont="1" applyBorder="1" applyAlignment="1">
      <alignment horizontal="left" vertical="top"/>
    </xf>
    <xf numFmtId="0" fontId="9" fillId="0" borderId="47" xfId="0" applyFont="1" applyBorder="1" applyAlignment="1">
      <alignment horizontal="left" vertical="top"/>
    </xf>
    <xf numFmtId="0" fontId="9" fillId="0" borderId="38" xfId="0" applyFont="1" applyBorder="1" applyAlignment="1">
      <alignment horizontal="left" vertical="top"/>
    </xf>
    <xf numFmtId="0" fontId="30" fillId="0" borderId="13" xfId="0" applyFont="1" applyBorder="1" applyAlignment="1">
      <alignment vertical="top" wrapText="1"/>
    </xf>
    <xf numFmtId="0" fontId="30" fillId="0" borderId="22" xfId="0" applyFont="1" applyBorder="1" applyAlignment="1">
      <alignment vertical="top" wrapText="1"/>
    </xf>
    <xf numFmtId="0" fontId="30" fillId="0" borderId="20" xfId="0" applyFont="1" applyBorder="1" applyAlignment="1">
      <alignment vertical="top" wrapText="1"/>
    </xf>
    <xf numFmtId="0" fontId="30" fillId="0" borderId="33" xfId="0" applyFont="1" applyBorder="1" applyAlignment="1">
      <alignment vertical="top" wrapText="1"/>
    </xf>
    <xf numFmtId="0" fontId="30" fillId="0" borderId="0" xfId="0" applyFont="1" applyAlignment="1">
      <alignment vertical="top" wrapText="1"/>
    </xf>
    <xf numFmtId="0" fontId="30" fillId="0" borderId="34" xfId="0" applyFont="1" applyBorder="1" applyAlignment="1">
      <alignment vertical="top" wrapText="1"/>
    </xf>
    <xf numFmtId="0" fontId="30" fillId="0" borderId="25" xfId="0" applyFont="1" applyBorder="1" applyAlignment="1">
      <alignment vertical="top" wrapText="1"/>
    </xf>
    <xf numFmtId="0" fontId="30" fillId="0" borderId="47" xfId="0" applyFont="1" applyBorder="1" applyAlignment="1">
      <alignment vertical="top" wrapText="1"/>
    </xf>
    <xf numFmtId="0" fontId="30" fillId="0" borderId="38" xfId="0" applyFont="1" applyBorder="1" applyAlignment="1">
      <alignment vertical="top" wrapText="1"/>
    </xf>
    <xf numFmtId="0" fontId="12" fillId="7" borderId="5" xfId="0" applyFont="1" applyFill="1" applyBorder="1" applyAlignment="1">
      <alignment vertical="center" shrinkToFit="1"/>
    </xf>
    <xf numFmtId="0" fontId="30" fillId="0" borderId="13" xfId="0" applyFont="1" applyBorder="1" applyAlignment="1">
      <alignment vertical="top"/>
    </xf>
    <xf numFmtId="0" fontId="30" fillId="0" borderId="22" xfId="0" applyFont="1" applyBorder="1" applyAlignment="1">
      <alignment vertical="top"/>
    </xf>
    <xf numFmtId="0" fontId="30" fillId="0" borderId="20" xfId="0" applyFont="1" applyBorder="1" applyAlignment="1">
      <alignment vertical="top"/>
    </xf>
    <xf numFmtId="0" fontId="30" fillId="0" borderId="33" xfId="0" applyFont="1" applyBorder="1" applyAlignment="1">
      <alignment vertical="top"/>
    </xf>
    <xf numFmtId="0" fontId="30" fillId="0" borderId="0" xfId="0" applyFont="1" applyAlignment="1">
      <alignment vertical="top"/>
    </xf>
    <xf numFmtId="0" fontId="30" fillId="0" borderId="34" xfId="0" applyFont="1" applyBorder="1" applyAlignment="1">
      <alignment vertical="top"/>
    </xf>
    <xf numFmtId="0" fontId="30" fillId="0" borderId="25" xfId="0" applyFont="1" applyBorder="1" applyAlignment="1">
      <alignment vertical="top"/>
    </xf>
    <xf numFmtId="0" fontId="30" fillId="0" borderId="47" xfId="0" applyFont="1" applyBorder="1" applyAlignment="1">
      <alignment vertical="top"/>
    </xf>
    <xf numFmtId="0" fontId="30" fillId="0" borderId="38" xfId="0" applyFont="1" applyBorder="1" applyAlignment="1">
      <alignment vertical="top"/>
    </xf>
    <xf numFmtId="0" fontId="9" fillId="0" borderId="23" xfId="0" applyFont="1" applyBorder="1" applyAlignment="1">
      <alignment horizontal="center" vertical="center"/>
    </xf>
    <xf numFmtId="0" fontId="12" fillId="7" borderId="5" xfId="0" applyFont="1" applyFill="1" applyBorder="1">
      <alignment vertical="center"/>
    </xf>
    <xf numFmtId="0" fontId="30" fillId="0" borderId="47" xfId="0" applyFont="1" applyBorder="1" applyAlignment="1">
      <alignment horizontal="left" vertical="center"/>
    </xf>
    <xf numFmtId="0" fontId="12" fillId="0" borderId="0" xfId="0" applyFont="1" applyAlignment="1">
      <alignment horizontal="center" vertical="center"/>
    </xf>
    <xf numFmtId="0" fontId="12" fillId="0" borderId="47" xfId="0" applyFont="1" applyBorder="1" applyAlignment="1">
      <alignment horizontal="left" vertical="top" shrinkToFit="1"/>
    </xf>
    <xf numFmtId="0" fontId="0" fillId="5" borderId="0" xfId="0" applyFill="1" applyAlignment="1">
      <alignment horizontal="center" vertical="center" shrinkToFit="1"/>
    </xf>
    <xf numFmtId="0" fontId="3" fillId="3" borderId="40" xfId="0" applyFont="1" applyFill="1" applyBorder="1" applyAlignment="1">
      <alignment horizontal="center" vertical="center"/>
    </xf>
    <xf numFmtId="0" fontId="25" fillId="0" borderId="5" xfId="0" applyFont="1" applyFill="1" applyBorder="1" applyAlignment="1">
      <alignment vertical="center" shrinkToFit="1"/>
    </xf>
    <xf numFmtId="0" fontId="12" fillId="0" borderId="47" xfId="0" applyFont="1" applyFill="1" applyBorder="1" applyAlignment="1">
      <alignment horizontal="center" vertical="center" shrinkToFit="1"/>
    </xf>
    <xf numFmtId="0" fontId="22" fillId="0" borderId="55" xfId="0" applyFont="1" applyFill="1" applyBorder="1" applyAlignment="1">
      <alignment horizontal="center" vertical="center"/>
    </xf>
    <xf numFmtId="0" fontId="22" fillId="0" borderId="30" xfId="0" applyFont="1" applyFill="1" applyBorder="1" applyAlignment="1">
      <alignment horizontal="center" vertical="center"/>
    </xf>
    <xf numFmtId="0" fontId="22" fillId="0" borderId="57" xfId="0" applyFont="1" applyFill="1" applyBorder="1" applyAlignment="1">
      <alignment horizontal="center" vertical="center"/>
    </xf>
    <xf numFmtId="0" fontId="6"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18" xfId="0" applyFont="1" applyFill="1" applyBorder="1" applyAlignment="1">
      <alignment horizontal="center" vertical="center" shrinkToFit="1"/>
    </xf>
    <xf numFmtId="0" fontId="9" fillId="4" borderId="1" xfId="0" applyFont="1" applyFill="1" applyBorder="1" applyAlignment="1">
      <alignment horizontal="center" vertical="center"/>
    </xf>
    <xf numFmtId="0" fontId="9" fillId="4" borderId="4"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5" xfId="0" applyFont="1" applyFill="1" applyBorder="1" applyAlignment="1">
      <alignment horizontal="center" vertical="center"/>
    </xf>
    <xf numFmtId="0" fontId="8" fillId="0" borderId="2" xfId="0" applyFont="1" applyBorder="1" applyAlignment="1">
      <alignment horizontal="center" vertical="center" shrinkToFit="1"/>
    </xf>
    <xf numFmtId="0" fontId="8" fillId="0" borderId="5" xfId="0" applyFont="1" applyBorder="1" applyAlignment="1">
      <alignment horizontal="center" vertical="center" shrinkToFit="1"/>
    </xf>
    <xf numFmtId="0" fontId="13" fillId="0" borderId="12" xfId="0" applyFont="1" applyBorder="1" applyAlignment="1">
      <alignment horizontal="left" vertical="center"/>
    </xf>
    <xf numFmtId="0" fontId="14" fillId="0" borderId="28" xfId="0" applyFont="1" applyBorder="1" applyAlignment="1">
      <alignment horizontal="left" vertical="center"/>
    </xf>
    <xf numFmtId="0" fontId="14" fillId="0" borderId="9" xfId="0" applyFont="1" applyBorder="1" applyAlignment="1">
      <alignment horizontal="left" vertical="center"/>
    </xf>
    <xf numFmtId="0" fontId="13" fillId="0" borderId="56" xfId="0" applyFont="1" applyFill="1" applyBorder="1" applyAlignment="1">
      <alignment horizontal="left" vertical="center"/>
    </xf>
    <xf numFmtId="0" fontId="14" fillId="0" borderId="0" xfId="0" applyFont="1" applyFill="1" applyBorder="1" applyAlignment="1">
      <alignment horizontal="left" vertical="center"/>
    </xf>
    <xf numFmtId="0" fontId="14" fillId="0" borderId="51" xfId="0" applyFont="1" applyFill="1" applyBorder="1" applyAlignment="1">
      <alignment horizontal="left" vertical="center"/>
    </xf>
    <xf numFmtId="0" fontId="13" fillId="0" borderId="56" xfId="0" applyFont="1" applyBorder="1" applyAlignment="1">
      <alignment horizontal="left" vertical="top" wrapText="1"/>
    </xf>
    <xf numFmtId="0" fontId="14" fillId="0" borderId="0" xfId="0" applyFont="1" applyAlignment="1">
      <alignment horizontal="left" vertical="top" wrapText="1"/>
    </xf>
    <xf numFmtId="0" fontId="14" fillId="0" borderId="51" xfId="0" applyFont="1" applyBorder="1" applyAlignment="1">
      <alignment horizontal="left" vertical="top" wrapText="1"/>
    </xf>
    <xf numFmtId="0" fontId="7" fillId="0" borderId="0" xfId="0" applyFont="1" applyAlignment="1">
      <alignment horizontal="left" vertical="center"/>
    </xf>
    <xf numFmtId="0" fontId="25" fillId="5" borderId="56" xfId="0" applyFont="1" applyFill="1" applyBorder="1" applyAlignment="1">
      <alignment horizontal="left" vertical="top" wrapText="1"/>
    </xf>
    <xf numFmtId="0" fontId="25" fillId="5" borderId="0" xfId="0" applyFont="1" applyFill="1" applyBorder="1" applyAlignment="1">
      <alignment horizontal="left" vertical="top"/>
    </xf>
    <xf numFmtId="0" fontId="25" fillId="5" borderId="51" xfId="0" applyFont="1" applyFill="1" applyBorder="1" applyAlignment="1">
      <alignment horizontal="left" vertical="top"/>
    </xf>
    <xf numFmtId="0" fontId="25" fillId="5" borderId="56" xfId="0" applyFont="1" applyFill="1" applyBorder="1" applyAlignment="1">
      <alignment horizontal="left" vertical="top"/>
    </xf>
    <xf numFmtId="0" fontId="25" fillId="5" borderId="49" xfId="0" applyFont="1" applyFill="1" applyBorder="1" applyAlignment="1">
      <alignment horizontal="left" vertical="top"/>
    </xf>
    <xf numFmtId="0" fontId="25" fillId="5" borderId="23" xfId="0" applyFont="1" applyFill="1" applyBorder="1" applyAlignment="1">
      <alignment horizontal="left" vertical="top"/>
    </xf>
    <xf numFmtId="0" fontId="25" fillId="5" borderId="52" xfId="0" applyFont="1" applyFill="1" applyBorder="1" applyAlignment="1">
      <alignment horizontal="left" vertical="top"/>
    </xf>
    <xf numFmtId="0" fontId="13" fillId="0" borderId="48" xfId="0" applyFont="1" applyBorder="1" applyAlignment="1">
      <alignment horizontal="right" vertical="center"/>
    </xf>
    <xf numFmtId="0" fontId="14" fillId="0" borderId="47" xfId="0" applyFont="1" applyBorder="1" applyAlignment="1">
      <alignment horizontal="right" vertical="center"/>
    </xf>
    <xf numFmtId="0" fontId="25" fillId="5" borderId="48" xfId="0" applyFont="1" applyFill="1" applyBorder="1" applyAlignment="1">
      <alignment horizontal="left" vertical="top"/>
    </xf>
    <xf numFmtId="0" fontId="25" fillId="5" borderId="47" xfId="0" applyFont="1" applyFill="1" applyBorder="1" applyAlignment="1">
      <alignment horizontal="left" vertical="top"/>
    </xf>
    <xf numFmtId="0" fontId="25" fillId="5" borderId="26" xfId="0" applyFont="1" applyFill="1" applyBorder="1" applyAlignment="1">
      <alignment horizontal="left" vertical="top"/>
    </xf>
    <xf numFmtId="0" fontId="13" fillId="0" borderId="56" xfId="0" applyFont="1" applyBorder="1" applyAlignment="1">
      <alignment horizontal="left" vertical="center"/>
    </xf>
    <xf numFmtId="0" fontId="14" fillId="0" borderId="0" xfId="0" applyFont="1" applyBorder="1" applyAlignment="1">
      <alignment horizontal="left" vertical="center"/>
    </xf>
    <xf numFmtId="0" fontId="14" fillId="0" borderId="51" xfId="0" applyFont="1" applyBorder="1" applyAlignment="1">
      <alignment horizontal="left" vertical="center"/>
    </xf>
    <xf numFmtId="0" fontId="6"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6" xfId="0" applyFont="1" applyBorder="1" applyAlignment="1">
      <alignment horizontal="center" vertical="center"/>
    </xf>
    <xf numFmtId="0" fontId="8" fillId="0" borderId="47" xfId="0" applyFont="1" applyFill="1" applyBorder="1" applyAlignment="1">
      <alignment horizontal="left" vertical="center" shrinkToFit="1"/>
    </xf>
    <xf numFmtId="0" fontId="12" fillId="0" borderId="47" xfId="0" applyFont="1" applyFill="1" applyBorder="1" applyAlignment="1">
      <alignment horizontal="left" vertical="center" shrinkToFit="1"/>
    </xf>
    <xf numFmtId="0" fontId="40" fillId="0" borderId="0" xfId="2" applyFont="1" applyAlignment="1">
      <alignment vertical="center" shrinkToFit="1"/>
    </xf>
    <xf numFmtId="0" fontId="40" fillId="0" borderId="12" xfId="2" applyFont="1" applyBorder="1" applyAlignment="1">
      <alignment vertical="top" wrapText="1"/>
    </xf>
    <xf numFmtId="0" fontId="40" fillId="0" borderId="28" xfId="2" applyFont="1" applyBorder="1" applyAlignment="1">
      <alignment vertical="top" wrapText="1"/>
    </xf>
    <xf numFmtId="0" fontId="40" fillId="0" borderId="9" xfId="2" applyFont="1" applyBorder="1" applyAlignment="1">
      <alignment vertical="top" wrapText="1"/>
    </xf>
    <xf numFmtId="0" fontId="25" fillId="0" borderId="47" xfId="0" applyFont="1" applyFill="1" applyBorder="1" applyAlignment="1">
      <alignment horizontal="center" vertical="center" shrinkToFit="1"/>
    </xf>
    <xf numFmtId="0" fontId="25" fillId="0" borderId="26" xfId="0" applyFont="1" applyFill="1" applyBorder="1" applyAlignment="1">
      <alignment horizontal="center" vertical="center" shrinkToFit="1"/>
    </xf>
  </cellXfs>
  <cellStyles count="4">
    <cellStyle name="ハイパーリンク" xfId="1" builtinId="8"/>
    <cellStyle name="桁区切り" xfId="3" builtinId="6"/>
    <cellStyle name="標準" xfId="0" builtinId="0"/>
    <cellStyle name="標準 2" xfId="2"/>
  </cellStyles>
  <dxfs count="63">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indexed="9"/>
      </font>
    </dxf>
    <dxf>
      <font>
        <color theme="0"/>
      </font>
    </dxf>
    <dxf>
      <font>
        <color theme="0"/>
      </font>
    </dxf>
    <dxf>
      <font>
        <color theme="0"/>
      </font>
    </dxf>
    <dxf>
      <font>
        <color theme="0"/>
      </font>
    </dxf>
    <dxf>
      <font>
        <color theme="0"/>
      </font>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rgb="FFFFFF00"/>
      </font>
      <fill>
        <patternFill>
          <bgColor rgb="FF7030A0"/>
        </patternFill>
      </fill>
    </dxf>
  </dxfs>
  <tableStyles count="0" defaultTableStyle="TableStyleMedium9" defaultPivotStyle="PivotStyleLight16"/>
  <colors>
    <mruColors>
      <color rgb="FFE21E4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819150</xdr:colOff>
      <xdr:row>57</xdr:row>
      <xdr:rowOff>123826</xdr:rowOff>
    </xdr:from>
    <xdr:to>
      <xdr:col>7</xdr:col>
      <xdr:colOff>1352550</xdr:colOff>
      <xdr:row>59</xdr:row>
      <xdr:rowOff>9526</xdr:rowOff>
    </xdr:to>
    <xdr:sp macro="" textlink="">
      <xdr:nvSpPr>
        <xdr:cNvPr id="15" name="テキスト ボックス 14">
          <a:extLst>
            <a:ext uri="{FF2B5EF4-FFF2-40B4-BE49-F238E27FC236}">
              <a16:creationId xmlns:a16="http://schemas.microsoft.com/office/drawing/2014/main" id="{88DBB91D-6CBE-40F9-ACF0-A7FD6B8565E7}"/>
            </a:ext>
          </a:extLst>
        </xdr:cNvPr>
        <xdr:cNvSpPr txBox="1"/>
      </xdr:nvSpPr>
      <xdr:spPr>
        <a:xfrm>
          <a:off x="2381250" y="10820401"/>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11</xdr:col>
      <xdr:colOff>504824</xdr:colOff>
      <xdr:row>57</xdr:row>
      <xdr:rowOff>38100</xdr:rowOff>
    </xdr:from>
    <xdr:to>
      <xdr:col>11</xdr:col>
      <xdr:colOff>1085849</xdr:colOff>
      <xdr:row>58</xdr:row>
      <xdr:rowOff>104775</xdr:rowOff>
    </xdr:to>
    <xdr:sp macro="" textlink="">
      <xdr:nvSpPr>
        <xdr:cNvPr id="16" name="テキスト ボックス 15">
          <a:extLst>
            <a:ext uri="{FF2B5EF4-FFF2-40B4-BE49-F238E27FC236}">
              <a16:creationId xmlns:a16="http://schemas.microsoft.com/office/drawing/2014/main" id="{F305DCCD-777D-4996-8FDA-9C527C42157A}"/>
            </a:ext>
          </a:extLst>
        </xdr:cNvPr>
        <xdr:cNvSpPr txBox="1"/>
      </xdr:nvSpPr>
      <xdr:spPr>
        <a:xfrm>
          <a:off x="3638549"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14</xdr:col>
      <xdr:colOff>314325</xdr:colOff>
      <xdr:row>30</xdr:row>
      <xdr:rowOff>9921</xdr:rowOff>
    </xdr:from>
    <xdr:to>
      <xdr:col>20</xdr:col>
      <xdr:colOff>119063</xdr:colOff>
      <xdr:row>59</xdr:row>
      <xdr:rowOff>128983</xdr:rowOff>
    </xdr:to>
    <xdr:sp macro="" textlink="">
      <xdr:nvSpPr>
        <xdr:cNvPr id="17" name="正方形/長方形 16">
          <a:extLst>
            <a:ext uri="{FF2B5EF4-FFF2-40B4-BE49-F238E27FC236}">
              <a16:creationId xmlns:a16="http://schemas.microsoft.com/office/drawing/2014/main" id="{A1BDD45A-01D6-4BB4-9538-DDB000EBA60C}"/>
            </a:ext>
          </a:extLst>
        </xdr:cNvPr>
        <xdr:cNvSpPr/>
      </xdr:nvSpPr>
      <xdr:spPr>
        <a:xfrm>
          <a:off x="4620419" y="6280546"/>
          <a:ext cx="2959894" cy="5099843"/>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504824</xdr:colOff>
      <xdr:row>57</xdr:row>
      <xdr:rowOff>38100</xdr:rowOff>
    </xdr:from>
    <xdr:to>
      <xdr:col>10</xdr:col>
      <xdr:colOff>1085849</xdr:colOff>
      <xdr:row>58</xdr:row>
      <xdr:rowOff>104775</xdr:rowOff>
    </xdr:to>
    <xdr:sp macro="" textlink="">
      <xdr:nvSpPr>
        <xdr:cNvPr id="18" name="テキスト ボックス 17">
          <a:extLst>
            <a:ext uri="{FF2B5EF4-FFF2-40B4-BE49-F238E27FC236}">
              <a16:creationId xmlns:a16="http://schemas.microsoft.com/office/drawing/2014/main" id="{26461197-F23B-456F-9E5A-4407FD4470EA}"/>
            </a:ext>
          </a:extLst>
        </xdr:cNvPr>
        <xdr:cNvSpPr txBox="1"/>
      </xdr:nvSpPr>
      <xdr:spPr>
        <a:xfrm>
          <a:off x="3324224"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504824</xdr:colOff>
      <xdr:row>57</xdr:row>
      <xdr:rowOff>38100</xdr:rowOff>
    </xdr:from>
    <xdr:to>
      <xdr:col>8</xdr:col>
      <xdr:colOff>1085849</xdr:colOff>
      <xdr:row>58</xdr:row>
      <xdr:rowOff>104775</xdr:rowOff>
    </xdr:to>
    <xdr:sp macro="" textlink="">
      <xdr:nvSpPr>
        <xdr:cNvPr id="19" name="テキスト ボックス 18">
          <a:extLst>
            <a:ext uri="{FF2B5EF4-FFF2-40B4-BE49-F238E27FC236}">
              <a16:creationId xmlns:a16="http://schemas.microsoft.com/office/drawing/2014/main" id="{119ABE0B-D525-4205-88D4-B7FAFC76C1EB}"/>
            </a:ext>
          </a:extLst>
        </xdr:cNvPr>
        <xdr:cNvSpPr txBox="1"/>
      </xdr:nvSpPr>
      <xdr:spPr>
        <a:xfrm>
          <a:off x="2695574"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57</xdr:row>
      <xdr:rowOff>123826</xdr:rowOff>
    </xdr:from>
    <xdr:to>
      <xdr:col>8</xdr:col>
      <xdr:colOff>1352550</xdr:colOff>
      <xdr:row>59</xdr:row>
      <xdr:rowOff>9526</xdr:rowOff>
    </xdr:to>
    <xdr:sp macro="" textlink="">
      <xdr:nvSpPr>
        <xdr:cNvPr id="20" name="テキスト ボックス 19">
          <a:extLst>
            <a:ext uri="{FF2B5EF4-FFF2-40B4-BE49-F238E27FC236}">
              <a16:creationId xmlns:a16="http://schemas.microsoft.com/office/drawing/2014/main" id="{9CD80A1B-7D19-4643-A7BB-EE178D29050A}"/>
            </a:ext>
          </a:extLst>
        </xdr:cNvPr>
        <xdr:cNvSpPr txBox="1"/>
      </xdr:nvSpPr>
      <xdr:spPr>
        <a:xfrm>
          <a:off x="2695575" y="10820401"/>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57</xdr:row>
      <xdr:rowOff>38100</xdr:rowOff>
    </xdr:from>
    <xdr:to>
      <xdr:col>13</xdr:col>
      <xdr:colOff>1085849</xdr:colOff>
      <xdr:row>58</xdr:row>
      <xdr:rowOff>104775</xdr:rowOff>
    </xdr:to>
    <xdr:sp macro="" textlink="">
      <xdr:nvSpPr>
        <xdr:cNvPr id="21" name="テキスト ボックス 20">
          <a:extLst>
            <a:ext uri="{FF2B5EF4-FFF2-40B4-BE49-F238E27FC236}">
              <a16:creationId xmlns:a16="http://schemas.microsoft.com/office/drawing/2014/main" id="{58235E54-06BF-4B8B-9B1E-ED2ADC797CB8}"/>
            </a:ext>
          </a:extLst>
        </xdr:cNvPr>
        <xdr:cNvSpPr txBox="1"/>
      </xdr:nvSpPr>
      <xdr:spPr>
        <a:xfrm>
          <a:off x="4267199"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57</xdr:row>
      <xdr:rowOff>38100</xdr:rowOff>
    </xdr:from>
    <xdr:to>
      <xdr:col>12</xdr:col>
      <xdr:colOff>1085849</xdr:colOff>
      <xdr:row>58</xdr:row>
      <xdr:rowOff>104775</xdr:rowOff>
    </xdr:to>
    <xdr:sp macro="" textlink="">
      <xdr:nvSpPr>
        <xdr:cNvPr id="22" name="テキスト ボックス 21">
          <a:extLst>
            <a:ext uri="{FF2B5EF4-FFF2-40B4-BE49-F238E27FC236}">
              <a16:creationId xmlns:a16="http://schemas.microsoft.com/office/drawing/2014/main" id="{604CB101-FDB3-4344-8F8F-97A4EA9FAFD2}"/>
            </a:ext>
          </a:extLst>
        </xdr:cNvPr>
        <xdr:cNvSpPr txBox="1"/>
      </xdr:nvSpPr>
      <xdr:spPr>
        <a:xfrm>
          <a:off x="3952874"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57</xdr:row>
      <xdr:rowOff>38100</xdr:rowOff>
    </xdr:from>
    <xdr:to>
      <xdr:col>9</xdr:col>
      <xdr:colOff>1085849</xdr:colOff>
      <xdr:row>58</xdr:row>
      <xdr:rowOff>104775</xdr:rowOff>
    </xdr:to>
    <xdr:sp macro="" textlink="">
      <xdr:nvSpPr>
        <xdr:cNvPr id="23" name="テキスト ボックス 22">
          <a:extLst>
            <a:ext uri="{FF2B5EF4-FFF2-40B4-BE49-F238E27FC236}">
              <a16:creationId xmlns:a16="http://schemas.microsoft.com/office/drawing/2014/main" id="{9666B001-3D04-4060-AB6F-0272994F31EC}"/>
            </a:ext>
          </a:extLst>
        </xdr:cNvPr>
        <xdr:cNvSpPr txBox="1"/>
      </xdr:nvSpPr>
      <xdr:spPr>
        <a:xfrm>
          <a:off x="3009899" y="10734675"/>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58</xdr:row>
      <xdr:rowOff>123826</xdr:rowOff>
    </xdr:from>
    <xdr:to>
      <xdr:col>8</xdr:col>
      <xdr:colOff>1352550</xdr:colOff>
      <xdr:row>60</xdr:row>
      <xdr:rowOff>9526</xdr:rowOff>
    </xdr:to>
    <xdr:sp macro="" textlink="">
      <xdr:nvSpPr>
        <xdr:cNvPr id="24" name="テキスト ボックス 23">
          <a:extLst>
            <a:ext uri="{FF2B5EF4-FFF2-40B4-BE49-F238E27FC236}">
              <a16:creationId xmlns:a16="http://schemas.microsoft.com/office/drawing/2014/main" id="{E7DD1C21-8449-461C-92BE-B7BDAA186631}"/>
            </a:ext>
          </a:extLst>
        </xdr:cNvPr>
        <xdr:cNvSpPr txBox="1"/>
      </xdr:nvSpPr>
      <xdr:spPr>
        <a:xfrm>
          <a:off x="2695575" y="10991851"/>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58</xdr:row>
      <xdr:rowOff>38100</xdr:rowOff>
    </xdr:from>
    <xdr:to>
      <xdr:col>13</xdr:col>
      <xdr:colOff>1085849</xdr:colOff>
      <xdr:row>59</xdr:row>
      <xdr:rowOff>104775</xdr:rowOff>
    </xdr:to>
    <xdr:sp macro="" textlink="">
      <xdr:nvSpPr>
        <xdr:cNvPr id="25" name="テキスト ボックス 24">
          <a:extLst>
            <a:ext uri="{FF2B5EF4-FFF2-40B4-BE49-F238E27FC236}">
              <a16:creationId xmlns:a16="http://schemas.microsoft.com/office/drawing/2014/main" id="{DB7F1599-9AB1-4289-9A76-B78B3E6EAD2D}"/>
            </a:ext>
          </a:extLst>
        </xdr:cNvPr>
        <xdr:cNvSpPr txBox="1"/>
      </xdr:nvSpPr>
      <xdr:spPr>
        <a:xfrm>
          <a:off x="4267199" y="10906125"/>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58</xdr:row>
      <xdr:rowOff>38100</xdr:rowOff>
    </xdr:from>
    <xdr:to>
      <xdr:col>12</xdr:col>
      <xdr:colOff>1085849</xdr:colOff>
      <xdr:row>59</xdr:row>
      <xdr:rowOff>104775</xdr:rowOff>
    </xdr:to>
    <xdr:sp macro="" textlink="">
      <xdr:nvSpPr>
        <xdr:cNvPr id="26" name="テキスト ボックス 25">
          <a:extLst>
            <a:ext uri="{FF2B5EF4-FFF2-40B4-BE49-F238E27FC236}">
              <a16:creationId xmlns:a16="http://schemas.microsoft.com/office/drawing/2014/main" id="{2CEE50DB-E1AA-4FAB-A909-4DA705A1B2D0}"/>
            </a:ext>
          </a:extLst>
        </xdr:cNvPr>
        <xdr:cNvSpPr txBox="1"/>
      </xdr:nvSpPr>
      <xdr:spPr>
        <a:xfrm>
          <a:off x="3952874" y="10906125"/>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58</xdr:row>
      <xdr:rowOff>38100</xdr:rowOff>
    </xdr:from>
    <xdr:to>
      <xdr:col>9</xdr:col>
      <xdr:colOff>1085849</xdr:colOff>
      <xdr:row>59</xdr:row>
      <xdr:rowOff>104775</xdr:rowOff>
    </xdr:to>
    <xdr:sp macro="" textlink="">
      <xdr:nvSpPr>
        <xdr:cNvPr id="27" name="テキスト ボックス 26">
          <a:extLst>
            <a:ext uri="{FF2B5EF4-FFF2-40B4-BE49-F238E27FC236}">
              <a16:creationId xmlns:a16="http://schemas.microsoft.com/office/drawing/2014/main" id="{F4FD015C-BBA0-4FB8-8E58-9E098DFBA507}"/>
            </a:ext>
          </a:extLst>
        </xdr:cNvPr>
        <xdr:cNvSpPr txBox="1"/>
      </xdr:nvSpPr>
      <xdr:spPr>
        <a:xfrm>
          <a:off x="3009899" y="10906125"/>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819150</xdr:colOff>
      <xdr:row>57</xdr:row>
      <xdr:rowOff>123826</xdr:rowOff>
    </xdr:from>
    <xdr:to>
      <xdr:col>7</xdr:col>
      <xdr:colOff>1352550</xdr:colOff>
      <xdr:row>59</xdr:row>
      <xdr:rowOff>9526</xdr:rowOff>
    </xdr:to>
    <xdr:sp macro="" textlink="">
      <xdr:nvSpPr>
        <xdr:cNvPr id="2" name="テキスト ボックス 1">
          <a:extLst>
            <a:ext uri="{FF2B5EF4-FFF2-40B4-BE49-F238E27FC236}">
              <a16:creationId xmlns:a16="http://schemas.microsoft.com/office/drawing/2014/main" id="{5EA7CAB0-5A2A-45C2-9DD0-8C159EC2E615}"/>
            </a:ext>
          </a:extLst>
        </xdr:cNvPr>
        <xdr:cNvSpPr txBox="1"/>
      </xdr:nvSpPr>
      <xdr:spPr>
        <a:xfrm>
          <a:off x="2381250"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11</xdr:col>
      <xdr:colOff>504824</xdr:colOff>
      <xdr:row>57</xdr:row>
      <xdr:rowOff>38100</xdr:rowOff>
    </xdr:from>
    <xdr:to>
      <xdr:col>11</xdr:col>
      <xdr:colOff>1085849</xdr:colOff>
      <xdr:row>58</xdr:row>
      <xdr:rowOff>104775</xdr:rowOff>
    </xdr:to>
    <xdr:sp macro="" textlink="">
      <xdr:nvSpPr>
        <xdr:cNvPr id="3" name="テキスト ボックス 2">
          <a:extLst>
            <a:ext uri="{FF2B5EF4-FFF2-40B4-BE49-F238E27FC236}">
              <a16:creationId xmlns:a16="http://schemas.microsoft.com/office/drawing/2014/main" id="{C7642950-22FD-4D01-8A41-D73ACCFDFD67}"/>
            </a:ext>
          </a:extLst>
        </xdr:cNvPr>
        <xdr:cNvSpPr txBox="1"/>
      </xdr:nvSpPr>
      <xdr:spPr>
        <a:xfrm>
          <a:off x="363854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14</xdr:col>
      <xdr:colOff>314325</xdr:colOff>
      <xdr:row>30</xdr:row>
      <xdr:rowOff>9921</xdr:rowOff>
    </xdr:from>
    <xdr:to>
      <xdr:col>20</xdr:col>
      <xdr:colOff>119063</xdr:colOff>
      <xdr:row>59</xdr:row>
      <xdr:rowOff>128983</xdr:rowOff>
    </xdr:to>
    <xdr:sp macro="" textlink="">
      <xdr:nvSpPr>
        <xdr:cNvPr id="4" name="正方形/長方形 3">
          <a:extLst>
            <a:ext uri="{FF2B5EF4-FFF2-40B4-BE49-F238E27FC236}">
              <a16:creationId xmlns:a16="http://schemas.microsoft.com/office/drawing/2014/main" id="{6CA0DA3A-850A-4E7E-9A56-0CF51397DC68}"/>
            </a:ext>
          </a:extLst>
        </xdr:cNvPr>
        <xdr:cNvSpPr/>
      </xdr:nvSpPr>
      <xdr:spPr>
        <a:xfrm>
          <a:off x="4581525" y="6296421"/>
          <a:ext cx="2947988" cy="5176837"/>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504824</xdr:colOff>
      <xdr:row>57</xdr:row>
      <xdr:rowOff>38100</xdr:rowOff>
    </xdr:from>
    <xdr:to>
      <xdr:col>10</xdr:col>
      <xdr:colOff>1085849</xdr:colOff>
      <xdr:row>58</xdr:row>
      <xdr:rowOff>104775</xdr:rowOff>
    </xdr:to>
    <xdr:sp macro="" textlink="">
      <xdr:nvSpPr>
        <xdr:cNvPr id="5" name="テキスト ボックス 4">
          <a:extLst>
            <a:ext uri="{FF2B5EF4-FFF2-40B4-BE49-F238E27FC236}">
              <a16:creationId xmlns:a16="http://schemas.microsoft.com/office/drawing/2014/main" id="{1B69CCFE-3081-42B9-81A8-92DFF56F19BC}"/>
            </a:ext>
          </a:extLst>
        </xdr:cNvPr>
        <xdr:cNvSpPr txBox="1"/>
      </xdr:nvSpPr>
      <xdr:spPr>
        <a:xfrm>
          <a:off x="332422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504824</xdr:colOff>
      <xdr:row>57</xdr:row>
      <xdr:rowOff>38100</xdr:rowOff>
    </xdr:from>
    <xdr:to>
      <xdr:col>8</xdr:col>
      <xdr:colOff>1085849</xdr:colOff>
      <xdr:row>58</xdr:row>
      <xdr:rowOff>104775</xdr:rowOff>
    </xdr:to>
    <xdr:sp macro="" textlink="">
      <xdr:nvSpPr>
        <xdr:cNvPr id="6" name="テキスト ボックス 5">
          <a:extLst>
            <a:ext uri="{FF2B5EF4-FFF2-40B4-BE49-F238E27FC236}">
              <a16:creationId xmlns:a16="http://schemas.microsoft.com/office/drawing/2014/main" id="{B05CABF3-8299-4F01-B034-9760484C44E5}"/>
            </a:ext>
          </a:extLst>
        </xdr:cNvPr>
        <xdr:cNvSpPr txBox="1"/>
      </xdr:nvSpPr>
      <xdr:spPr>
        <a:xfrm>
          <a:off x="26955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57</xdr:row>
      <xdr:rowOff>123826</xdr:rowOff>
    </xdr:from>
    <xdr:to>
      <xdr:col>8</xdr:col>
      <xdr:colOff>1352550</xdr:colOff>
      <xdr:row>59</xdr:row>
      <xdr:rowOff>9526</xdr:rowOff>
    </xdr:to>
    <xdr:sp macro="" textlink="">
      <xdr:nvSpPr>
        <xdr:cNvPr id="7" name="テキスト ボックス 6">
          <a:extLst>
            <a:ext uri="{FF2B5EF4-FFF2-40B4-BE49-F238E27FC236}">
              <a16:creationId xmlns:a16="http://schemas.microsoft.com/office/drawing/2014/main" id="{EE6ECE03-5D34-4338-A75C-05F78AC02478}"/>
            </a:ext>
          </a:extLst>
        </xdr:cNvPr>
        <xdr:cNvSpPr txBox="1"/>
      </xdr:nvSpPr>
      <xdr:spPr>
        <a:xfrm>
          <a:off x="2695575"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57</xdr:row>
      <xdr:rowOff>38100</xdr:rowOff>
    </xdr:from>
    <xdr:to>
      <xdr:col>13</xdr:col>
      <xdr:colOff>1085849</xdr:colOff>
      <xdr:row>58</xdr:row>
      <xdr:rowOff>104775</xdr:rowOff>
    </xdr:to>
    <xdr:sp macro="" textlink="">
      <xdr:nvSpPr>
        <xdr:cNvPr id="8" name="テキスト ボックス 7">
          <a:extLst>
            <a:ext uri="{FF2B5EF4-FFF2-40B4-BE49-F238E27FC236}">
              <a16:creationId xmlns:a16="http://schemas.microsoft.com/office/drawing/2014/main" id="{1FC4138E-D690-4BC5-9011-F337817BB69C}"/>
            </a:ext>
          </a:extLst>
        </xdr:cNvPr>
        <xdr:cNvSpPr txBox="1"/>
      </xdr:nvSpPr>
      <xdr:spPr>
        <a:xfrm>
          <a:off x="42671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57</xdr:row>
      <xdr:rowOff>38100</xdr:rowOff>
    </xdr:from>
    <xdr:to>
      <xdr:col>12</xdr:col>
      <xdr:colOff>1085849</xdr:colOff>
      <xdr:row>58</xdr:row>
      <xdr:rowOff>104775</xdr:rowOff>
    </xdr:to>
    <xdr:sp macro="" textlink="">
      <xdr:nvSpPr>
        <xdr:cNvPr id="9" name="テキスト ボックス 8">
          <a:extLst>
            <a:ext uri="{FF2B5EF4-FFF2-40B4-BE49-F238E27FC236}">
              <a16:creationId xmlns:a16="http://schemas.microsoft.com/office/drawing/2014/main" id="{D86BB94B-479F-4C4B-BFA7-45892B15FABD}"/>
            </a:ext>
          </a:extLst>
        </xdr:cNvPr>
        <xdr:cNvSpPr txBox="1"/>
      </xdr:nvSpPr>
      <xdr:spPr>
        <a:xfrm>
          <a:off x="39528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57</xdr:row>
      <xdr:rowOff>38100</xdr:rowOff>
    </xdr:from>
    <xdr:to>
      <xdr:col>9</xdr:col>
      <xdr:colOff>1085849</xdr:colOff>
      <xdr:row>58</xdr:row>
      <xdr:rowOff>104775</xdr:rowOff>
    </xdr:to>
    <xdr:sp macro="" textlink="">
      <xdr:nvSpPr>
        <xdr:cNvPr id="10" name="テキスト ボックス 9">
          <a:extLst>
            <a:ext uri="{FF2B5EF4-FFF2-40B4-BE49-F238E27FC236}">
              <a16:creationId xmlns:a16="http://schemas.microsoft.com/office/drawing/2014/main" id="{7E353A32-0FCD-4177-8D89-33AA58069629}"/>
            </a:ext>
          </a:extLst>
        </xdr:cNvPr>
        <xdr:cNvSpPr txBox="1"/>
      </xdr:nvSpPr>
      <xdr:spPr>
        <a:xfrm>
          <a:off x="30098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58</xdr:row>
      <xdr:rowOff>123826</xdr:rowOff>
    </xdr:from>
    <xdr:to>
      <xdr:col>8</xdr:col>
      <xdr:colOff>1352550</xdr:colOff>
      <xdr:row>60</xdr:row>
      <xdr:rowOff>9526</xdr:rowOff>
    </xdr:to>
    <xdr:sp macro="" textlink="">
      <xdr:nvSpPr>
        <xdr:cNvPr id="11" name="テキスト ボックス 10">
          <a:extLst>
            <a:ext uri="{FF2B5EF4-FFF2-40B4-BE49-F238E27FC236}">
              <a16:creationId xmlns:a16="http://schemas.microsoft.com/office/drawing/2014/main" id="{3B3179B0-24C8-4ACB-B5A5-02455D329869}"/>
            </a:ext>
          </a:extLst>
        </xdr:cNvPr>
        <xdr:cNvSpPr txBox="1"/>
      </xdr:nvSpPr>
      <xdr:spPr>
        <a:xfrm>
          <a:off x="2695575" y="1128712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58</xdr:row>
      <xdr:rowOff>38100</xdr:rowOff>
    </xdr:from>
    <xdr:to>
      <xdr:col>13</xdr:col>
      <xdr:colOff>1085849</xdr:colOff>
      <xdr:row>59</xdr:row>
      <xdr:rowOff>104775</xdr:rowOff>
    </xdr:to>
    <xdr:sp macro="" textlink="">
      <xdr:nvSpPr>
        <xdr:cNvPr id="12" name="テキスト ボックス 11">
          <a:extLst>
            <a:ext uri="{FF2B5EF4-FFF2-40B4-BE49-F238E27FC236}">
              <a16:creationId xmlns:a16="http://schemas.microsoft.com/office/drawing/2014/main" id="{1A2364E5-BE29-433B-A8F9-5C99A3A2F6C5}"/>
            </a:ext>
          </a:extLst>
        </xdr:cNvPr>
        <xdr:cNvSpPr txBox="1"/>
      </xdr:nvSpPr>
      <xdr:spPr>
        <a:xfrm>
          <a:off x="42671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58</xdr:row>
      <xdr:rowOff>38100</xdr:rowOff>
    </xdr:from>
    <xdr:to>
      <xdr:col>12</xdr:col>
      <xdr:colOff>1085849</xdr:colOff>
      <xdr:row>59</xdr:row>
      <xdr:rowOff>104775</xdr:rowOff>
    </xdr:to>
    <xdr:sp macro="" textlink="">
      <xdr:nvSpPr>
        <xdr:cNvPr id="13" name="テキスト ボックス 12">
          <a:extLst>
            <a:ext uri="{FF2B5EF4-FFF2-40B4-BE49-F238E27FC236}">
              <a16:creationId xmlns:a16="http://schemas.microsoft.com/office/drawing/2014/main" id="{2D8B8DA5-4758-4A9A-BD8F-FB13CDF41966}"/>
            </a:ext>
          </a:extLst>
        </xdr:cNvPr>
        <xdr:cNvSpPr txBox="1"/>
      </xdr:nvSpPr>
      <xdr:spPr>
        <a:xfrm>
          <a:off x="3952874"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58</xdr:row>
      <xdr:rowOff>38100</xdr:rowOff>
    </xdr:from>
    <xdr:to>
      <xdr:col>9</xdr:col>
      <xdr:colOff>1085849</xdr:colOff>
      <xdr:row>59</xdr:row>
      <xdr:rowOff>104775</xdr:rowOff>
    </xdr:to>
    <xdr:sp macro="" textlink="">
      <xdr:nvSpPr>
        <xdr:cNvPr id="14" name="テキスト ボックス 13">
          <a:extLst>
            <a:ext uri="{FF2B5EF4-FFF2-40B4-BE49-F238E27FC236}">
              <a16:creationId xmlns:a16="http://schemas.microsoft.com/office/drawing/2014/main" id="{2DBA02F4-C826-46F6-A3BA-764A083B88C1}"/>
            </a:ext>
          </a:extLst>
        </xdr:cNvPr>
        <xdr:cNvSpPr txBox="1"/>
      </xdr:nvSpPr>
      <xdr:spPr>
        <a:xfrm>
          <a:off x="30098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819150</xdr:colOff>
      <xdr:row>57</xdr:row>
      <xdr:rowOff>123826</xdr:rowOff>
    </xdr:from>
    <xdr:to>
      <xdr:col>7</xdr:col>
      <xdr:colOff>1352550</xdr:colOff>
      <xdr:row>59</xdr:row>
      <xdr:rowOff>9526</xdr:rowOff>
    </xdr:to>
    <xdr:sp macro="" textlink="">
      <xdr:nvSpPr>
        <xdr:cNvPr id="2" name="テキスト ボックス 1">
          <a:extLst>
            <a:ext uri="{FF2B5EF4-FFF2-40B4-BE49-F238E27FC236}">
              <a16:creationId xmlns:a16="http://schemas.microsoft.com/office/drawing/2014/main" id="{DEEC4612-ECB1-4112-87D2-A139F0CADDC5}"/>
            </a:ext>
          </a:extLst>
        </xdr:cNvPr>
        <xdr:cNvSpPr txBox="1"/>
      </xdr:nvSpPr>
      <xdr:spPr>
        <a:xfrm>
          <a:off x="2381250"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11</xdr:col>
      <xdr:colOff>504824</xdr:colOff>
      <xdr:row>57</xdr:row>
      <xdr:rowOff>38100</xdr:rowOff>
    </xdr:from>
    <xdr:to>
      <xdr:col>11</xdr:col>
      <xdr:colOff>1085849</xdr:colOff>
      <xdr:row>58</xdr:row>
      <xdr:rowOff>104775</xdr:rowOff>
    </xdr:to>
    <xdr:sp macro="" textlink="">
      <xdr:nvSpPr>
        <xdr:cNvPr id="3" name="テキスト ボックス 2">
          <a:extLst>
            <a:ext uri="{FF2B5EF4-FFF2-40B4-BE49-F238E27FC236}">
              <a16:creationId xmlns:a16="http://schemas.microsoft.com/office/drawing/2014/main" id="{D65B00F8-46C4-4672-BB82-88F1CBA6FA12}"/>
            </a:ext>
          </a:extLst>
        </xdr:cNvPr>
        <xdr:cNvSpPr txBox="1"/>
      </xdr:nvSpPr>
      <xdr:spPr>
        <a:xfrm>
          <a:off x="363854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14</xdr:col>
      <xdr:colOff>314325</xdr:colOff>
      <xdr:row>30</xdr:row>
      <xdr:rowOff>9921</xdr:rowOff>
    </xdr:from>
    <xdr:to>
      <xdr:col>20</xdr:col>
      <xdr:colOff>119063</xdr:colOff>
      <xdr:row>59</xdr:row>
      <xdr:rowOff>128983</xdr:rowOff>
    </xdr:to>
    <xdr:sp macro="" textlink="">
      <xdr:nvSpPr>
        <xdr:cNvPr id="4" name="正方形/長方形 3">
          <a:extLst>
            <a:ext uri="{FF2B5EF4-FFF2-40B4-BE49-F238E27FC236}">
              <a16:creationId xmlns:a16="http://schemas.microsoft.com/office/drawing/2014/main" id="{ACE05D49-E151-431B-B18D-687E5A543515}"/>
            </a:ext>
          </a:extLst>
        </xdr:cNvPr>
        <xdr:cNvSpPr/>
      </xdr:nvSpPr>
      <xdr:spPr>
        <a:xfrm>
          <a:off x="4581525" y="6296421"/>
          <a:ext cx="2947988" cy="5176837"/>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504824</xdr:colOff>
      <xdr:row>57</xdr:row>
      <xdr:rowOff>38100</xdr:rowOff>
    </xdr:from>
    <xdr:to>
      <xdr:col>10</xdr:col>
      <xdr:colOff>1085849</xdr:colOff>
      <xdr:row>58</xdr:row>
      <xdr:rowOff>104775</xdr:rowOff>
    </xdr:to>
    <xdr:sp macro="" textlink="">
      <xdr:nvSpPr>
        <xdr:cNvPr id="5" name="テキスト ボックス 4">
          <a:extLst>
            <a:ext uri="{FF2B5EF4-FFF2-40B4-BE49-F238E27FC236}">
              <a16:creationId xmlns:a16="http://schemas.microsoft.com/office/drawing/2014/main" id="{85DF061A-0C6E-4E81-A435-188634114A39}"/>
            </a:ext>
          </a:extLst>
        </xdr:cNvPr>
        <xdr:cNvSpPr txBox="1"/>
      </xdr:nvSpPr>
      <xdr:spPr>
        <a:xfrm>
          <a:off x="332422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504824</xdr:colOff>
      <xdr:row>57</xdr:row>
      <xdr:rowOff>38100</xdr:rowOff>
    </xdr:from>
    <xdr:to>
      <xdr:col>8</xdr:col>
      <xdr:colOff>1085849</xdr:colOff>
      <xdr:row>58</xdr:row>
      <xdr:rowOff>104775</xdr:rowOff>
    </xdr:to>
    <xdr:sp macro="" textlink="">
      <xdr:nvSpPr>
        <xdr:cNvPr id="6" name="テキスト ボックス 5">
          <a:extLst>
            <a:ext uri="{FF2B5EF4-FFF2-40B4-BE49-F238E27FC236}">
              <a16:creationId xmlns:a16="http://schemas.microsoft.com/office/drawing/2014/main" id="{771CAE4B-AF41-4E72-949B-8D150B5DE103}"/>
            </a:ext>
          </a:extLst>
        </xdr:cNvPr>
        <xdr:cNvSpPr txBox="1"/>
      </xdr:nvSpPr>
      <xdr:spPr>
        <a:xfrm>
          <a:off x="26955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57</xdr:row>
      <xdr:rowOff>123826</xdr:rowOff>
    </xdr:from>
    <xdr:to>
      <xdr:col>8</xdr:col>
      <xdr:colOff>1352550</xdr:colOff>
      <xdr:row>59</xdr:row>
      <xdr:rowOff>9526</xdr:rowOff>
    </xdr:to>
    <xdr:sp macro="" textlink="">
      <xdr:nvSpPr>
        <xdr:cNvPr id="7" name="テキスト ボックス 6">
          <a:extLst>
            <a:ext uri="{FF2B5EF4-FFF2-40B4-BE49-F238E27FC236}">
              <a16:creationId xmlns:a16="http://schemas.microsoft.com/office/drawing/2014/main" id="{ECB76101-D3C8-49FA-8FA4-1CCAD3EA3430}"/>
            </a:ext>
          </a:extLst>
        </xdr:cNvPr>
        <xdr:cNvSpPr txBox="1"/>
      </xdr:nvSpPr>
      <xdr:spPr>
        <a:xfrm>
          <a:off x="2695575"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57</xdr:row>
      <xdr:rowOff>38100</xdr:rowOff>
    </xdr:from>
    <xdr:to>
      <xdr:col>13</xdr:col>
      <xdr:colOff>1085849</xdr:colOff>
      <xdr:row>58</xdr:row>
      <xdr:rowOff>104775</xdr:rowOff>
    </xdr:to>
    <xdr:sp macro="" textlink="">
      <xdr:nvSpPr>
        <xdr:cNvPr id="8" name="テキスト ボックス 7">
          <a:extLst>
            <a:ext uri="{FF2B5EF4-FFF2-40B4-BE49-F238E27FC236}">
              <a16:creationId xmlns:a16="http://schemas.microsoft.com/office/drawing/2014/main" id="{DD112EE4-F077-4D99-A6D7-3116E85EE8C5}"/>
            </a:ext>
          </a:extLst>
        </xdr:cNvPr>
        <xdr:cNvSpPr txBox="1"/>
      </xdr:nvSpPr>
      <xdr:spPr>
        <a:xfrm>
          <a:off x="42671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57</xdr:row>
      <xdr:rowOff>38100</xdr:rowOff>
    </xdr:from>
    <xdr:to>
      <xdr:col>12</xdr:col>
      <xdr:colOff>1085849</xdr:colOff>
      <xdr:row>58</xdr:row>
      <xdr:rowOff>104775</xdr:rowOff>
    </xdr:to>
    <xdr:sp macro="" textlink="">
      <xdr:nvSpPr>
        <xdr:cNvPr id="9" name="テキスト ボックス 8">
          <a:extLst>
            <a:ext uri="{FF2B5EF4-FFF2-40B4-BE49-F238E27FC236}">
              <a16:creationId xmlns:a16="http://schemas.microsoft.com/office/drawing/2014/main" id="{A88AD27C-917D-43AE-87A5-E36D9ACE7AEE}"/>
            </a:ext>
          </a:extLst>
        </xdr:cNvPr>
        <xdr:cNvSpPr txBox="1"/>
      </xdr:nvSpPr>
      <xdr:spPr>
        <a:xfrm>
          <a:off x="39528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57</xdr:row>
      <xdr:rowOff>38100</xdr:rowOff>
    </xdr:from>
    <xdr:to>
      <xdr:col>9</xdr:col>
      <xdr:colOff>1085849</xdr:colOff>
      <xdr:row>58</xdr:row>
      <xdr:rowOff>104775</xdr:rowOff>
    </xdr:to>
    <xdr:sp macro="" textlink="">
      <xdr:nvSpPr>
        <xdr:cNvPr id="10" name="テキスト ボックス 9">
          <a:extLst>
            <a:ext uri="{FF2B5EF4-FFF2-40B4-BE49-F238E27FC236}">
              <a16:creationId xmlns:a16="http://schemas.microsoft.com/office/drawing/2014/main" id="{880B7B7F-A813-4EDD-B652-3CE40816A930}"/>
            </a:ext>
          </a:extLst>
        </xdr:cNvPr>
        <xdr:cNvSpPr txBox="1"/>
      </xdr:nvSpPr>
      <xdr:spPr>
        <a:xfrm>
          <a:off x="30098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58</xdr:row>
      <xdr:rowOff>123826</xdr:rowOff>
    </xdr:from>
    <xdr:to>
      <xdr:col>8</xdr:col>
      <xdr:colOff>1352550</xdr:colOff>
      <xdr:row>60</xdr:row>
      <xdr:rowOff>9526</xdr:rowOff>
    </xdr:to>
    <xdr:sp macro="" textlink="">
      <xdr:nvSpPr>
        <xdr:cNvPr id="11" name="テキスト ボックス 10">
          <a:extLst>
            <a:ext uri="{FF2B5EF4-FFF2-40B4-BE49-F238E27FC236}">
              <a16:creationId xmlns:a16="http://schemas.microsoft.com/office/drawing/2014/main" id="{080B1AF3-BC29-4E04-8523-30435DB6E619}"/>
            </a:ext>
          </a:extLst>
        </xdr:cNvPr>
        <xdr:cNvSpPr txBox="1"/>
      </xdr:nvSpPr>
      <xdr:spPr>
        <a:xfrm>
          <a:off x="2695575" y="1128712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58</xdr:row>
      <xdr:rowOff>38100</xdr:rowOff>
    </xdr:from>
    <xdr:to>
      <xdr:col>13</xdr:col>
      <xdr:colOff>1085849</xdr:colOff>
      <xdr:row>59</xdr:row>
      <xdr:rowOff>104775</xdr:rowOff>
    </xdr:to>
    <xdr:sp macro="" textlink="">
      <xdr:nvSpPr>
        <xdr:cNvPr id="12" name="テキスト ボックス 11">
          <a:extLst>
            <a:ext uri="{FF2B5EF4-FFF2-40B4-BE49-F238E27FC236}">
              <a16:creationId xmlns:a16="http://schemas.microsoft.com/office/drawing/2014/main" id="{94334E44-4184-4395-AC1F-389D1643FB78}"/>
            </a:ext>
          </a:extLst>
        </xdr:cNvPr>
        <xdr:cNvSpPr txBox="1"/>
      </xdr:nvSpPr>
      <xdr:spPr>
        <a:xfrm>
          <a:off x="42671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58</xdr:row>
      <xdr:rowOff>38100</xdr:rowOff>
    </xdr:from>
    <xdr:to>
      <xdr:col>12</xdr:col>
      <xdr:colOff>1085849</xdr:colOff>
      <xdr:row>59</xdr:row>
      <xdr:rowOff>104775</xdr:rowOff>
    </xdr:to>
    <xdr:sp macro="" textlink="">
      <xdr:nvSpPr>
        <xdr:cNvPr id="13" name="テキスト ボックス 12">
          <a:extLst>
            <a:ext uri="{FF2B5EF4-FFF2-40B4-BE49-F238E27FC236}">
              <a16:creationId xmlns:a16="http://schemas.microsoft.com/office/drawing/2014/main" id="{032A0166-F61A-4ABF-97E7-A404D9B4AF31}"/>
            </a:ext>
          </a:extLst>
        </xdr:cNvPr>
        <xdr:cNvSpPr txBox="1"/>
      </xdr:nvSpPr>
      <xdr:spPr>
        <a:xfrm>
          <a:off x="3952874"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58</xdr:row>
      <xdr:rowOff>38100</xdr:rowOff>
    </xdr:from>
    <xdr:to>
      <xdr:col>9</xdr:col>
      <xdr:colOff>1085849</xdr:colOff>
      <xdr:row>59</xdr:row>
      <xdr:rowOff>104775</xdr:rowOff>
    </xdr:to>
    <xdr:sp macro="" textlink="">
      <xdr:nvSpPr>
        <xdr:cNvPr id="14" name="テキスト ボックス 13">
          <a:extLst>
            <a:ext uri="{FF2B5EF4-FFF2-40B4-BE49-F238E27FC236}">
              <a16:creationId xmlns:a16="http://schemas.microsoft.com/office/drawing/2014/main" id="{203E46BE-D93C-407A-A427-BBE76AACBA00}"/>
            </a:ext>
          </a:extLst>
        </xdr:cNvPr>
        <xdr:cNvSpPr txBox="1"/>
      </xdr:nvSpPr>
      <xdr:spPr>
        <a:xfrm>
          <a:off x="30098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819150</xdr:colOff>
      <xdr:row>57</xdr:row>
      <xdr:rowOff>123826</xdr:rowOff>
    </xdr:from>
    <xdr:to>
      <xdr:col>7</xdr:col>
      <xdr:colOff>1352550</xdr:colOff>
      <xdr:row>59</xdr:row>
      <xdr:rowOff>9526</xdr:rowOff>
    </xdr:to>
    <xdr:sp macro="" textlink="">
      <xdr:nvSpPr>
        <xdr:cNvPr id="2" name="テキスト ボックス 1">
          <a:extLst>
            <a:ext uri="{FF2B5EF4-FFF2-40B4-BE49-F238E27FC236}">
              <a16:creationId xmlns:a16="http://schemas.microsoft.com/office/drawing/2014/main" id="{233DB4E0-0776-43DC-B669-870DFC490FAA}"/>
            </a:ext>
          </a:extLst>
        </xdr:cNvPr>
        <xdr:cNvSpPr txBox="1"/>
      </xdr:nvSpPr>
      <xdr:spPr>
        <a:xfrm>
          <a:off x="2381250"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11</xdr:col>
      <xdr:colOff>504824</xdr:colOff>
      <xdr:row>57</xdr:row>
      <xdr:rowOff>38100</xdr:rowOff>
    </xdr:from>
    <xdr:to>
      <xdr:col>11</xdr:col>
      <xdr:colOff>1085849</xdr:colOff>
      <xdr:row>58</xdr:row>
      <xdr:rowOff>104775</xdr:rowOff>
    </xdr:to>
    <xdr:sp macro="" textlink="">
      <xdr:nvSpPr>
        <xdr:cNvPr id="3" name="テキスト ボックス 2">
          <a:extLst>
            <a:ext uri="{FF2B5EF4-FFF2-40B4-BE49-F238E27FC236}">
              <a16:creationId xmlns:a16="http://schemas.microsoft.com/office/drawing/2014/main" id="{0291BFD1-8ED2-46E0-8A96-EFC2F5962A7E}"/>
            </a:ext>
          </a:extLst>
        </xdr:cNvPr>
        <xdr:cNvSpPr txBox="1"/>
      </xdr:nvSpPr>
      <xdr:spPr>
        <a:xfrm>
          <a:off x="363854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14</xdr:col>
      <xdr:colOff>314325</xdr:colOff>
      <xdr:row>30</xdr:row>
      <xdr:rowOff>9921</xdr:rowOff>
    </xdr:from>
    <xdr:to>
      <xdr:col>20</xdr:col>
      <xdr:colOff>119063</xdr:colOff>
      <xdr:row>59</xdr:row>
      <xdr:rowOff>128983</xdr:rowOff>
    </xdr:to>
    <xdr:sp macro="" textlink="">
      <xdr:nvSpPr>
        <xdr:cNvPr id="4" name="正方形/長方形 3">
          <a:extLst>
            <a:ext uri="{FF2B5EF4-FFF2-40B4-BE49-F238E27FC236}">
              <a16:creationId xmlns:a16="http://schemas.microsoft.com/office/drawing/2014/main" id="{105D4932-722D-4814-B42C-12031770C5F7}"/>
            </a:ext>
          </a:extLst>
        </xdr:cNvPr>
        <xdr:cNvSpPr/>
      </xdr:nvSpPr>
      <xdr:spPr>
        <a:xfrm>
          <a:off x="4581525" y="6296421"/>
          <a:ext cx="2947988" cy="5176837"/>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504824</xdr:colOff>
      <xdr:row>57</xdr:row>
      <xdr:rowOff>38100</xdr:rowOff>
    </xdr:from>
    <xdr:to>
      <xdr:col>10</xdr:col>
      <xdr:colOff>1085849</xdr:colOff>
      <xdr:row>58</xdr:row>
      <xdr:rowOff>104775</xdr:rowOff>
    </xdr:to>
    <xdr:sp macro="" textlink="">
      <xdr:nvSpPr>
        <xdr:cNvPr id="5" name="テキスト ボックス 4">
          <a:extLst>
            <a:ext uri="{FF2B5EF4-FFF2-40B4-BE49-F238E27FC236}">
              <a16:creationId xmlns:a16="http://schemas.microsoft.com/office/drawing/2014/main" id="{5430166D-0842-482C-957D-73BBE4853F05}"/>
            </a:ext>
          </a:extLst>
        </xdr:cNvPr>
        <xdr:cNvSpPr txBox="1"/>
      </xdr:nvSpPr>
      <xdr:spPr>
        <a:xfrm>
          <a:off x="332422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504824</xdr:colOff>
      <xdr:row>57</xdr:row>
      <xdr:rowOff>38100</xdr:rowOff>
    </xdr:from>
    <xdr:to>
      <xdr:col>8</xdr:col>
      <xdr:colOff>1085849</xdr:colOff>
      <xdr:row>58</xdr:row>
      <xdr:rowOff>104775</xdr:rowOff>
    </xdr:to>
    <xdr:sp macro="" textlink="">
      <xdr:nvSpPr>
        <xdr:cNvPr id="6" name="テキスト ボックス 5">
          <a:extLst>
            <a:ext uri="{FF2B5EF4-FFF2-40B4-BE49-F238E27FC236}">
              <a16:creationId xmlns:a16="http://schemas.microsoft.com/office/drawing/2014/main" id="{AB226097-6704-4F03-87C5-640F99B79E04}"/>
            </a:ext>
          </a:extLst>
        </xdr:cNvPr>
        <xdr:cNvSpPr txBox="1"/>
      </xdr:nvSpPr>
      <xdr:spPr>
        <a:xfrm>
          <a:off x="26955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57</xdr:row>
      <xdr:rowOff>123826</xdr:rowOff>
    </xdr:from>
    <xdr:to>
      <xdr:col>8</xdr:col>
      <xdr:colOff>1352550</xdr:colOff>
      <xdr:row>59</xdr:row>
      <xdr:rowOff>9526</xdr:rowOff>
    </xdr:to>
    <xdr:sp macro="" textlink="">
      <xdr:nvSpPr>
        <xdr:cNvPr id="7" name="テキスト ボックス 6">
          <a:extLst>
            <a:ext uri="{FF2B5EF4-FFF2-40B4-BE49-F238E27FC236}">
              <a16:creationId xmlns:a16="http://schemas.microsoft.com/office/drawing/2014/main" id="{DCEBA5B2-7B17-44C5-A09D-D0E149256C28}"/>
            </a:ext>
          </a:extLst>
        </xdr:cNvPr>
        <xdr:cNvSpPr txBox="1"/>
      </xdr:nvSpPr>
      <xdr:spPr>
        <a:xfrm>
          <a:off x="2695575"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57</xdr:row>
      <xdr:rowOff>38100</xdr:rowOff>
    </xdr:from>
    <xdr:to>
      <xdr:col>13</xdr:col>
      <xdr:colOff>1085849</xdr:colOff>
      <xdr:row>58</xdr:row>
      <xdr:rowOff>104775</xdr:rowOff>
    </xdr:to>
    <xdr:sp macro="" textlink="">
      <xdr:nvSpPr>
        <xdr:cNvPr id="8" name="テキスト ボックス 7">
          <a:extLst>
            <a:ext uri="{FF2B5EF4-FFF2-40B4-BE49-F238E27FC236}">
              <a16:creationId xmlns:a16="http://schemas.microsoft.com/office/drawing/2014/main" id="{42A666F9-63ED-4E07-9B6B-E09242DC8DD6}"/>
            </a:ext>
          </a:extLst>
        </xdr:cNvPr>
        <xdr:cNvSpPr txBox="1"/>
      </xdr:nvSpPr>
      <xdr:spPr>
        <a:xfrm>
          <a:off x="42671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57</xdr:row>
      <xdr:rowOff>38100</xdr:rowOff>
    </xdr:from>
    <xdr:to>
      <xdr:col>12</xdr:col>
      <xdr:colOff>1085849</xdr:colOff>
      <xdr:row>58</xdr:row>
      <xdr:rowOff>104775</xdr:rowOff>
    </xdr:to>
    <xdr:sp macro="" textlink="">
      <xdr:nvSpPr>
        <xdr:cNvPr id="9" name="テキスト ボックス 8">
          <a:extLst>
            <a:ext uri="{FF2B5EF4-FFF2-40B4-BE49-F238E27FC236}">
              <a16:creationId xmlns:a16="http://schemas.microsoft.com/office/drawing/2014/main" id="{6436D99A-0AE2-4B76-B737-EC59B1885CF1}"/>
            </a:ext>
          </a:extLst>
        </xdr:cNvPr>
        <xdr:cNvSpPr txBox="1"/>
      </xdr:nvSpPr>
      <xdr:spPr>
        <a:xfrm>
          <a:off x="39528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57</xdr:row>
      <xdr:rowOff>38100</xdr:rowOff>
    </xdr:from>
    <xdr:to>
      <xdr:col>9</xdr:col>
      <xdr:colOff>1085849</xdr:colOff>
      <xdr:row>58</xdr:row>
      <xdr:rowOff>104775</xdr:rowOff>
    </xdr:to>
    <xdr:sp macro="" textlink="">
      <xdr:nvSpPr>
        <xdr:cNvPr id="10" name="テキスト ボックス 9">
          <a:extLst>
            <a:ext uri="{FF2B5EF4-FFF2-40B4-BE49-F238E27FC236}">
              <a16:creationId xmlns:a16="http://schemas.microsoft.com/office/drawing/2014/main" id="{D93354DD-CD98-4EAC-B31C-597ABE11050F}"/>
            </a:ext>
          </a:extLst>
        </xdr:cNvPr>
        <xdr:cNvSpPr txBox="1"/>
      </xdr:nvSpPr>
      <xdr:spPr>
        <a:xfrm>
          <a:off x="30098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58</xdr:row>
      <xdr:rowOff>123826</xdr:rowOff>
    </xdr:from>
    <xdr:to>
      <xdr:col>8</xdr:col>
      <xdr:colOff>1352550</xdr:colOff>
      <xdr:row>60</xdr:row>
      <xdr:rowOff>9526</xdr:rowOff>
    </xdr:to>
    <xdr:sp macro="" textlink="">
      <xdr:nvSpPr>
        <xdr:cNvPr id="11" name="テキスト ボックス 10">
          <a:extLst>
            <a:ext uri="{FF2B5EF4-FFF2-40B4-BE49-F238E27FC236}">
              <a16:creationId xmlns:a16="http://schemas.microsoft.com/office/drawing/2014/main" id="{DDE17233-60EC-4E23-8DB1-5CBC6C70E994}"/>
            </a:ext>
          </a:extLst>
        </xdr:cNvPr>
        <xdr:cNvSpPr txBox="1"/>
      </xdr:nvSpPr>
      <xdr:spPr>
        <a:xfrm>
          <a:off x="2695575" y="1128712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58</xdr:row>
      <xdr:rowOff>38100</xdr:rowOff>
    </xdr:from>
    <xdr:to>
      <xdr:col>13</xdr:col>
      <xdr:colOff>1085849</xdr:colOff>
      <xdr:row>59</xdr:row>
      <xdr:rowOff>104775</xdr:rowOff>
    </xdr:to>
    <xdr:sp macro="" textlink="">
      <xdr:nvSpPr>
        <xdr:cNvPr id="12" name="テキスト ボックス 11">
          <a:extLst>
            <a:ext uri="{FF2B5EF4-FFF2-40B4-BE49-F238E27FC236}">
              <a16:creationId xmlns:a16="http://schemas.microsoft.com/office/drawing/2014/main" id="{6353816D-455D-4984-9376-E5D622BA61DB}"/>
            </a:ext>
          </a:extLst>
        </xdr:cNvPr>
        <xdr:cNvSpPr txBox="1"/>
      </xdr:nvSpPr>
      <xdr:spPr>
        <a:xfrm>
          <a:off x="42671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58</xdr:row>
      <xdr:rowOff>38100</xdr:rowOff>
    </xdr:from>
    <xdr:to>
      <xdr:col>12</xdr:col>
      <xdr:colOff>1085849</xdr:colOff>
      <xdr:row>59</xdr:row>
      <xdr:rowOff>104775</xdr:rowOff>
    </xdr:to>
    <xdr:sp macro="" textlink="">
      <xdr:nvSpPr>
        <xdr:cNvPr id="13" name="テキスト ボックス 12">
          <a:extLst>
            <a:ext uri="{FF2B5EF4-FFF2-40B4-BE49-F238E27FC236}">
              <a16:creationId xmlns:a16="http://schemas.microsoft.com/office/drawing/2014/main" id="{E80B5A96-C9EE-4FD2-9AFB-D64F315FB3AC}"/>
            </a:ext>
          </a:extLst>
        </xdr:cNvPr>
        <xdr:cNvSpPr txBox="1"/>
      </xdr:nvSpPr>
      <xdr:spPr>
        <a:xfrm>
          <a:off x="3952874"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58</xdr:row>
      <xdr:rowOff>38100</xdr:rowOff>
    </xdr:from>
    <xdr:to>
      <xdr:col>9</xdr:col>
      <xdr:colOff>1085849</xdr:colOff>
      <xdr:row>59</xdr:row>
      <xdr:rowOff>104775</xdr:rowOff>
    </xdr:to>
    <xdr:sp macro="" textlink="">
      <xdr:nvSpPr>
        <xdr:cNvPr id="14" name="テキスト ボックス 13">
          <a:extLst>
            <a:ext uri="{FF2B5EF4-FFF2-40B4-BE49-F238E27FC236}">
              <a16:creationId xmlns:a16="http://schemas.microsoft.com/office/drawing/2014/main" id="{A3D392A7-3A85-462F-B93C-E3BF0E9F4762}"/>
            </a:ext>
          </a:extLst>
        </xdr:cNvPr>
        <xdr:cNvSpPr txBox="1"/>
      </xdr:nvSpPr>
      <xdr:spPr>
        <a:xfrm>
          <a:off x="30098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819150</xdr:colOff>
      <xdr:row>57</xdr:row>
      <xdr:rowOff>123826</xdr:rowOff>
    </xdr:from>
    <xdr:to>
      <xdr:col>7</xdr:col>
      <xdr:colOff>1352550</xdr:colOff>
      <xdr:row>59</xdr:row>
      <xdr:rowOff>9526</xdr:rowOff>
    </xdr:to>
    <xdr:sp macro="" textlink="">
      <xdr:nvSpPr>
        <xdr:cNvPr id="2" name="テキスト ボックス 1">
          <a:extLst>
            <a:ext uri="{FF2B5EF4-FFF2-40B4-BE49-F238E27FC236}">
              <a16:creationId xmlns:a16="http://schemas.microsoft.com/office/drawing/2014/main" id="{955868A9-DDB5-4F75-866E-892BD3FD7A8A}"/>
            </a:ext>
          </a:extLst>
        </xdr:cNvPr>
        <xdr:cNvSpPr txBox="1"/>
      </xdr:nvSpPr>
      <xdr:spPr>
        <a:xfrm>
          <a:off x="2381250"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11</xdr:col>
      <xdr:colOff>504824</xdr:colOff>
      <xdr:row>57</xdr:row>
      <xdr:rowOff>38100</xdr:rowOff>
    </xdr:from>
    <xdr:to>
      <xdr:col>11</xdr:col>
      <xdr:colOff>1085849</xdr:colOff>
      <xdr:row>58</xdr:row>
      <xdr:rowOff>104775</xdr:rowOff>
    </xdr:to>
    <xdr:sp macro="" textlink="">
      <xdr:nvSpPr>
        <xdr:cNvPr id="3" name="テキスト ボックス 2">
          <a:extLst>
            <a:ext uri="{FF2B5EF4-FFF2-40B4-BE49-F238E27FC236}">
              <a16:creationId xmlns:a16="http://schemas.microsoft.com/office/drawing/2014/main" id="{FA35B3F8-CCB6-4AB8-9206-DBE7FC4EBDC0}"/>
            </a:ext>
          </a:extLst>
        </xdr:cNvPr>
        <xdr:cNvSpPr txBox="1"/>
      </xdr:nvSpPr>
      <xdr:spPr>
        <a:xfrm>
          <a:off x="363854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14</xdr:col>
      <xdr:colOff>314325</xdr:colOff>
      <xdr:row>30</xdr:row>
      <xdr:rowOff>9921</xdr:rowOff>
    </xdr:from>
    <xdr:to>
      <xdr:col>20</xdr:col>
      <xdr:colOff>119063</xdr:colOff>
      <xdr:row>59</xdr:row>
      <xdr:rowOff>128983</xdr:rowOff>
    </xdr:to>
    <xdr:sp macro="" textlink="">
      <xdr:nvSpPr>
        <xdr:cNvPr id="4" name="正方形/長方形 3">
          <a:extLst>
            <a:ext uri="{FF2B5EF4-FFF2-40B4-BE49-F238E27FC236}">
              <a16:creationId xmlns:a16="http://schemas.microsoft.com/office/drawing/2014/main" id="{8F29EABF-C197-439A-9FC9-16F175EDA476}"/>
            </a:ext>
          </a:extLst>
        </xdr:cNvPr>
        <xdr:cNvSpPr/>
      </xdr:nvSpPr>
      <xdr:spPr>
        <a:xfrm>
          <a:off x="4581525" y="6296421"/>
          <a:ext cx="2947988" cy="5176837"/>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504824</xdr:colOff>
      <xdr:row>57</xdr:row>
      <xdr:rowOff>38100</xdr:rowOff>
    </xdr:from>
    <xdr:to>
      <xdr:col>10</xdr:col>
      <xdr:colOff>1085849</xdr:colOff>
      <xdr:row>58</xdr:row>
      <xdr:rowOff>104775</xdr:rowOff>
    </xdr:to>
    <xdr:sp macro="" textlink="">
      <xdr:nvSpPr>
        <xdr:cNvPr id="5" name="テキスト ボックス 4">
          <a:extLst>
            <a:ext uri="{FF2B5EF4-FFF2-40B4-BE49-F238E27FC236}">
              <a16:creationId xmlns:a16="http://schemas.microsoft.com/office/drawing/2014/main" id="{3936B928-0EF1-4E7C-A2EE-D5EE3EAD0651}"/>
            </a:ext>
          </a:extLst>
        </xdr:cNvPr>
        <xdr:cNvSpPr txBox="1"/>
      </xdr:nvSpPr>
      <xdr:spPr>
        <a:xfrm>
          <a:off x="332422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504824</xdr:colOff>
      <xdr:row>57</xdr:row>
      <xdr:rowOff>38100</xdr:rowOff>
    </xdr:from>
    <xdr:to>
      <xdr:col>8</xdr:col>
      <xdr:colOff>1085849</xdr:colOff>
      <xdr:row>58</xdr:row>
      <xdr:rowOff>104775</xdr:rowOff>
    </xdr:to>
    <xdr:sp macro="" textlink="">
      <xdr:nvSpPr>
        <xdr:cNvPr id="6" name="テキスト ボックス 5">
          <a:extLst>
            <a:ext uri="{FF2B5EF4-FFF2-40B4-BE49-F238E27FC236}">
              <a16:creationId xmlns:a16="http://schemas.microsoft.com/office/drawing/2014/main" id="{542860FD-FE70-4898-A050-DA7676B6549D}"/>
            </a:ext>
          </a:extLst>
        </xdr:cNvPr>
        <xdr:cNvSpPr txBox="1"/>
      </xdr:nvSpPr>
      <xdr:spPr>
        <a:xfrm>
          <a:off x="26955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57</xdr:row>
      <xdr:rowOff>123826</xdr:rowOff>
    </xdr:from>
    <xdr:to>
      <xdr:col>8</xdr:col>
      <xdr:colOff>1352550</xdr:colOff>
      <xdr:row>59</xdr:row>
      <xdr:rowOff>9526</xdr:rowOff>
    </xdr:to>
    <xdr:sp macro="" textlink="">
      <xdr:nvSpPr>
        <xdr:cNvPr id="7" name="テキスト ボックス 6">
          <a:extLst>
            <a:ext uri="{FF2B5EF4-FFF2-40B4-BE49-F238E27FC236}">
              <a16:creationId xmlns:a16="http://schemas.microsoft.com/office/drawing/2014/main" id="{F04973FE-FB7D-4DD6-AB4A-1C1453598731}"/>
            </a:ext>
          </a:extLst>
        </xdr:cNvPr>
        <xdr:cNvSpPr txBox="1"/>
      </xdr:nvSpPr>
      <xdr:spPr>
        <a:xfrm>
          <a:off x="2695575" y="1111567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57</xdr:row>
      <xdr:rowOff>38100</xdr:rowOff>
    </xdr:from>
    <xdr:to>
      <xdr:col>13</xdr:col>
      <xdr:colOff>1085849</xdr:colOff>
      <xdr:row>58</xdr:row>
      <xdr:rowOff>104775</xdr:rowOff>
    </xdr:to>
    <xdr:sp macro="" textlink="">
      <xdr:nvSpPr>
        <xdr:cNvPr id="8" name="テキスト ボックス 7">
          <a:extLst>
            <a:ext uri="{FF2B5EF4-FFF2-40B4-BE49-F238E27FC236}">
              <a16:creationId xmlns:a16="http://schemas.microsoft.com/office/drawing/2014/main" id="{C0B62CCA-6898-4B7F-95C0-116DD8FE5FAD}"/>
            </a:ext>
          </a:extLst>
        </xdr:cNvPr>
        <xdr:cNvSpPr txBox="1"/>
      </xdr:nvSpPr>
      <xdr:spPr>
        <a:xfrm>
          <a:off x="42671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57</xdr:row>
      <xdr:rowOff>38100</xdr:rowOff>
    </xdr:from>
    <xdr:to>
      <xdr:col>12</xdr:col>
      <xdr:colOff>1085849</xdr:colOff>
      <xdr:row>58</xdr:row>
      <xdr:rowOff>104775</xdr:rowOff>
    </xdr:to>
    <xdr:sp macro="" textlink="">
      <xdr:nvSpPr>
        <xdr:cNvPr id="9" name="テキスト ボックス 8">
          <a:extLst>
            <a:ext uri="{FF2B5EF4-FFF2-40B4-BE49-F238E27FC236}">
              <a16:creationId xmlns:a16="http://schemas.microsoft.com/office/drawing/2014/main" id="{E7222F6F-4350-4A6F-83E4-14CAF7EB300B}"/>
            </a:ext>
          </a:extLst>
        </xdr:cNvPr>
        <xdr:cNvSpPr txBox="1"/>
      </xdr:nvSpPr>
      <xdr:spPr>
        <a:xfrm>
          <a:off x="3952874"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57</xdr:row>
      <xdr:rowOff>38100</xdr:rowOff>
    </xdr:from>
    <xdr:to>
      <xdr:col>9</xdr:col>
      <xdr:colOff>1085849</xdr:colOff>
      <xdr:row>58</xdr:row>
      <xdr:rowOff>104775</xdr:rowOff>
    </xdr:to>
    <xdr:sp macro="" textlink="">
      <xdr:nvSpPr>
        <xdr:cNvPr id="10" name="テキスト ボックス 9">
          <a:extLst>
            <a:ext uri="{FF2B5EF4-FFF2-40B4-BE49-F238E27FC236}">
              <a16:creationId xmlns:a16="http://schemas.microsoft.com/office/drawing/2014/main" id="{D130625A-E129-48D2-B975-2BC910450ECA}"/>
            </a:ext>
          </a:extLst>
        </xdr:cNvPr>
        <xdr:cNvSpPr txBox="1"/>
      </xdr:nvSpPr>
      <xdr:spPr>
        <a:xfrm>
          <a:off x="3009899" y="11029950"/>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8</xdr:col>
      <xdr:colOff>819150</xdr:colOff>
      <xdr:row>58</xdr:row>
      <xdr:rowOff>123826</xdr:rowOff>
    </xdr:from>
    <xdr:to>
      <xdr:col>8</xdr:col>
      <xdr:colOff>1352550</xdr:colOff>
      <xdr:row>60</xdr:row>
      <xdr:rowOff>9526</xdr:rowOff>
    </xdr:to>
    <xdr:sp macro="" textlink="">
      <xdr:nvSpPr>
        <xdr:cNvPr id="11" name="テキスト ボックス 10">
          <a:extLst>
            <a:ext uri="{FF2B5EF4-FFF2-40B4-BE49-F238E27FC236}">
              <a16:creationId xmlns:a16="http://schemas.microsoft.com/office/drawing/2014/main" id="{36BD84A5-0D08-44E0-A8CE-22886A32A6A1}"/>
            </a:ext>
          </a:extLst>
        </xdr:cNvPr>
        <xdr:cNvSpPr txBox="1"/>
      </xdr:nvSpPr>
      <xdr:spPr>
        <a:xfrm>
          <a:off x="2695575" y="11287126"/>
          <a:ext cx="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Gt/Vo</a:t>
          </a:r>
          <a:endParaRPr kumimoji="1" lang="ja-JP" altLang="en-US" sz="900"/>
        </a:p>
      </xdr:txBody>
    </xdr:sp>
    <xdr:clientData/>
  </xdr:twoCellAnchor>
  <xdr:twoCellAnchor>
    <xdr:from>
      <xdr:col>13</xdr:col>
      <xdr:colOff>504824</xdr:colOff>
      <xdr:row>58</xdr:row>
      <xdr:rowOff>38100</xdr:rowOff>
    </xdr:from>
    <xdr:to>
      <xdr:col>13</xdr:col>
      <xdr:colOff>1085849</xdr:colOff>
      <xdr:row>59</xdr:row>
      <xdr:rowOff>104775</xdr:rowOff>
    </xdr:to>
    <xdr:sp macro="" textlink="">
      <xdr:nvSpPr>
        <xdr:cNvPr id="12" name="テキスト ボックス 11">
          <a:extLst>
            <a:ext uri="{FF2B5EF4-FFF2-40B4-BE49-F238E27FC236}">
              <a16:creationId xmlns:a16="http://schemas.microsoft.com/office/drawing/2014/main" id="{A7A55514-8553-445A-9991-A2EC4C55F338}"/>
            </a:ext>
          </a:extLst>
        </xdr:cNvPr>
        <xdr:cNvSpPr txBox="1"/>
      </xdr:nvSpPr>
      <xdr:spPr>
        <a:xfrm>
          <a:off x="42671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12</xdr:col>
      <xdr:colOff>504824</xdr:colOff>
      <xdr:row>58</xdr:row>
      <xdr:rowOff>38100</xdr:rowOff>
    </xdr:from>
    <xdr:to>
      <xdr:col>12</xdr:col>
      <xdr:colOff>1085849</xdr:colOff>
      <xdr:row>59</xdr:row>
      <xdr:rowOff>104775</xdr:rowOff>
    </xdr:to>
    <xdr:sp macro="" textlink="">
      <xdr:nvSpPr>
        <xdr:cNvPr id="13" name="テキスト ボックス 12">
          <a:extLst>
            <a:ext uri="{FF2B5EF4-FFF2-40B4-BE49-F238E27FC236}">
              <a16:creationId xmlns:a16="http://schemas.microsoft.com/office/drawing/2014/main" id="{EF4FC1A1-0022-413A-96FF-D7255869E1A5}"/>
            </a:ext>
          </a:extLst>
        </xdr:cNvPr>
        <xdr:cNvSpPr txBox="1"/>
      </xdr:nvSpPr>
      <xdr:spPr>
        <a:xfrm>
          <a:off x="3952874"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twoCellAnchor>
    <xdr:from>
      <xdr:col>9</xdr:col>
      <xdr:colOff>504824</xdr:colOff>
      <xdr:row>58</xdr:row>
      <xdr:rowOff>38100</xdr:rowOff>
    </xdr:from>
    <xdr:to>
      <xdr:col>9</xdr:col>
      <xdr:colOff>1085849</xdr:colOff>
      <xdr:row>59</xdr:row>
      <xdr:rowOff>104775</xdr:rowOff>
    </xdr:to>
    <xdr:sp macro="" textlink="">
      <xdr:nvSpPr>
        <xdr:cNvPr id="14" name="テキスト ボックス 13">
          <a:extLst>
            <a:ext uri="{FF2B5EF4-FFF2-40B4-BE49-F238E27FC236}">
              <a16:creationId xmlns:a16="http://schemas.microsoft.com/office/drawing/2014/main" id="{32F48F74-E02A-42D0-8C02-D6F62DA898BA}"/>
            </a:ext>
          </a:extLst>
        </xdr:cNvPr>
        <xdr:cNvSpPr txBox="1"/>
      </xdr:nvSpPr>
      <xdr:spPr>
        <a:xfrm>
          <a:off x="3009899" y="11201400"/>
          <a:ext cx="0"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Gt/Cho</a:t>
          </a:r>
          <a:endParaRPr kumimoji="1" lang="ja-JP" altLang="en-US" sz="9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workbookViewId="0">
      <selection activeCell="O44" sqref="O44"/>
    </sheetView>
  </sheetViews>
  <sheetFormatPr defaultColWidth="7.625" defaultRowHeight="16.5" customHeight="1" x14ac:dyDescent="0.15"/>
  <cols>
    <col min="12" max="12" width="8.375" customWidth="1"/>
  </cols>
  <sheetData>
    <row r="1" spans="1:15" ht="16.5" customHeight="1" x14ac:dyDescent="0.15">
      <c r="A1" s="183" t="str">
        <f>'0'!B1</f>
        <v>令和６年度　第９回　北海道高等学校文化連盟　軽音楽大会</v>
      </c>
      <c r="B1" s="183"/>
      <c r="C1" s="183"/>
      <c r="D1" s="183"/>
      <c r="E1" s="183"/>
      <c r="F1" s="183"/>
      <c r="G1" s="183"/>
      <c r="H1" s="183"/>
      <c r="I1" s="183"/>
      <c r="J1" s="183"/>
      <c r="K1" s="183"/>
      <c r="L1" s="183"/>
      <c r="M1" s="126"/>
      <c r="N1" s="126"/>
      <c r="O1" s="126"/>
    </row>
    <row r="2" spans="1:15" ht="16.5" customHeight="1" x14ac:dyDescent="0.15">
      <c r="A2" s="183"/>
      <c r="B2" s="183"/>
      <c r="C2" s="183"/>
      <c r="D2" s="183"/>
      <c r="E2" s="183"/>
      <c r="F2" s="183"/>
      <c r="G2" s="183"/>
      <c r="H2" s="183"/>
      <c r="I2" s="183"/>
      <c r="J2" s="183"/>
      <c r="K2" s="183"/>
      <c r="L2" s="183"/>
      <c r="M2" s="126"/>
      <c r="N2" s="126"/>
      <c r="O2" s="126"/>
    </row>
    <row r="3" spans="1:15" ht="16.5" customHeight="1" x14ac:dyDescent="0.15">
      <c r="A3" s="183" t="s">
        <v>179</v>
      </c>
      <c r="B3" s="183"/>
      <c r="C3" s="183"/>
      <c r="D3" s="183"/>
      <c r="E3" s="183"/>
      <c r="F3" s="183"/>
      <c r="G3" s="183"/>
      <c r="H3" s="183"/>
      <c r="I3" s="183"/>
      <c r="J3" s="183"/>
      <c r="K3" s="183"/>
      <c r="L3" s="183"/>
      <c r="M3" s="126"/>
      <c r="N3" s="126"/>
      <c r="O3" s="126"/>
    </row>
    <row r="4" spans="1:15" ht="16.5" customHeight="1" x14ac:dyDescent="0.15">
      <c r="A4" s="183"/>
      <c r="B4" s="183"/>
      <c r="C4" s="183"/>
      <c r="D4" s="183"/>
      <c r="E4" s="183"/>
      <c r="F4" s="183"/>
      <c r="G4" s="183"/>
      <c r="H4" s="183"/>
      <c r="I4" s="183"/>
      <c r="J4" s="183"/>
      <c r="K4" s="183"/>
      <c r="L4" s="183"/>
      <c r="M4" s="126"/>
      <c r="N4" s="126"/>
      <c r="O4" s="126"/>
    </row>
    <row r="6" spans="1:15" ht="16.5" customHeight="1" x14ac:dyDescent="0.15">
      <c r="A6" t="s">
        <v>180</v>
      </c>
    </row>
    <row r="8" spans="1:15" ht="16.5" customHeight="1" x14ac:dyDescent="0.15">
      <c r="B8" t="s">
        <v>181</v>
      </c>
      <c r="D8" s="127"/>
    </row>
    <row r="9" spans="1:15" ht="16.5" customHeight="1" x14ac:dyDescent="0.15">
      <c r="C9" t="s">
        <v>182</v>
      </c>
      <c r="D9" s="127"/>
    </row>
    <row r="10" spans="1:15" ht="16.5" customHeight="1" x14ac:dyDescent="0.15">
      <c r="E10" t="s">
        <v>191</v>
      </c>
      <c r="G10" t="s">
        <v>183</v>
      </c>
    </row>
    <row r="12" spans="1:15" ht="16.5" customHeight="1" x14ac:dyDescent="0.15">
      <c r="A12" s="181" t="s">
        <v>184</v>
      </c>
      <c r="B12" s="181"/>
      <c r="C12" s="181"/>
      <c r="D12" s="184" t="str">
        <f>CONCATENATE(IFERROR('0'!B6,""))&amp;"　"&amp;'0'!E6</f>
        <v>　</v>
      </c>
      <c r="E12" s="184"/>
      <c r="F12" s="184"/>
      <c r="G12" s="184"/>
      <c r="H12" s="184"/>
      <c r="I12" s="184"/>
      <c r="J12" s="184"/>
      <c r="K12" s="184"/>
      <c r="L12" s="184"/>
    </row>
    <row r="13" spans="1:15" ht="16.5" customHeight="1" x14ac:dyDescent="0.15">
      <c r="A13" s="182"/>
      <c r="B13" s="182"/>
      <c r="C13" s="182"/>
      <c r="D13" s="185"/>
      <c r="E13" s="185"/>
      <c r="F13" s="185"/>
      <c r="G13" s="185"/>
      <c r="H13" s="185"/>
      <c r="I13" s="185"/>
      <c r="J13" s="185"/>
      <c r="K13" s="185"/>
      <c r="L13" s="185"/>
    </row>
    <row r="16" spans="1:15" ht="16.5" customHeight="1" x14ac:dyDescent="0.15">
      <c r="A16" s="1"/>
      <c r="B16" s="180" t="s">
        <v>0</v>
      </c>
      <c r="C16" s="180"/>
      <c r="D16" s="180"/>
      <c r="E16" s="180"/>
      <c r="F16" s="180"/>
      <c r="G16" s="180"/>
      <c r="H16" s="180" t="s">
        <v>185</v>
      </c>
      <c r="I16" s="180"/>
      <c r="J16" s="180" t="s">
        <v>2</v>
      </c>
      <c r="K16" s="180"/>
      <c r="L16" s="180"/>
    </row>
    <row r="17" spans="1:12" ht="16.5" customHeight="1" x14ac:dyDescent="0.15">
      <c r="A17" s="180">
        <v>1</v>
      </c>
      <c r="B17" s="180" t="str">
        <f>CONCATENATE(IFERROR('0'!D11,""))</f>
        <v/>
      </c>
      <c r="C17" s="180"/>
      <c r="D17" s="180"/>
      <c r="E17" s="180"/>
      <c r="F17" s="180"/>
      <c r="G17" s="180"/>
      <c r="H17" s="180" t="str">
        <f>CONCATENATE(IFERROR(COUNTA('0'!$D$13:$D$19),""),"　名")</f>
        <v>0　名</v>
      </c>
      <c r="I17" s="180"/>
      <c r="J17" s="180" t="str">
        <f>CONCATENATE(IFERROR('0'!G10,""),"　部門")</f>
        <v>　部門</v>
      </c>
      <c r="K17" s="180"/>
      <c r="L17" s="180"/>
    </row>
    <row r="18" spans="1:12" ht="16.5" customHeight="1" x14ac:dyDescent="0.15">
      <c r="A18" s="180"/>
      <c r="B18" s="180"/>
      <c r="C18" s="180"/>
      <c r="D18" s="180"/>
      <c r="E18" s="180"/>
      <c r="F18" s="180"/>
      <c r="G18" s="180"/>
      <c r="H18" s="180"/>
      <c r="I18" s="180"/>
      <c r="J18" s="180"/>
      <c r="K18" s="180"/>
      <c r="L18" s="180"/>
    </row>
    <row r="19" spans="1:12" ht="16.5" customHeight="1" x14ac:dyDescent="0.15">
      <c r="A19" s="180">
        <v>2</v>
      </c>
      <c r="B19" s="180" t="str">
        <f>CONCATENATE(IFERROR('0'!D22,""))</f>
        <v/>
      </c>
      <c r="C19" s="180"/>
      <c r="D19" s="180"/>
      <c r="E19" s="180"/>
      <c r="F19" s="180"/>
      <c r="G19" s="180"/>
      <c r="H19" s="180" t="str">
        <f>CONCATENATE(IFERROR(COUNTA('0'!$D$24:$D$30),""),"　名")</f>
        <v>0　名</v>
      </c>
      <c r="I19" s="180"/>
      <c r="J19" s="180" t="str">
        <f>CONCATENATE(IFERROR('0'!G21,""),"　部門")</f>
        <v>　部門</v>
      </c>
      <c r="K19" s="180"/>
      <c r="L19" s="180"/>
    </row>
    <row r="20" spans="1:12" ht="16.5" customHeight="1" x14ac:dyDescent="0.15">
      <c r="A20" s="180"/>
      <c r="B20" s="180"/>
      <c r="C20" s="180"/>
      <c r="D20" s="180"/>
      <c r="E20" s="180"/>
      <c r="F20" s="180"/>
      <c r="G20" s="180"/>
      <c r="H20" s="180"/>
      <c r="I20" s="180"/>
      <c r="J20" s="180"/>
      <c r="K20" s="180"/>
      <c r="L20" s="180"/>
    </row>
    <row r="21" spans="1:12" ht="16.5" customHeight="1" x14ac:dyDescent="0.15">
      <c r="A21" s="180">
        <v>3</v>
      </c>
      <c r="B21" s="180" t="str">
        <f>CONCATENATE(IFERROR('0'!D33,""))</f>
        <v/>
      </c>
      <c r="C21" s="180"/>
      <c r="D21" s="180"/>
      <c r="E21" s="180"/>
      <c r="F21" s="180"/>
      <c r="G21" s="180"/>
      <c r="H21" s="180" t="str">
        <f>CONCATENATE(IFERROR(COUNTA('0'!$D$35:$D$41),""),"　名")</f>
        <v>0　名</v>
      </c>
      <c r="I21" s="180"/>
      <c r="J21" s="180" t="str">
        <f>CONCATENATE(IFERROR('0'!G32,""),"　部門")</f>
        <v>　部門</v>
      </c>
      <c r="K21" s="180"/>
      <c r="L21" s="180"/>
    </row>
    <row r="22" spans="1:12" ht="16.5" customHeight="1" x14ac:dyDescent="0.15">
      <c r="A22" s="180"/>
      <c r="B22" s="180"/>
      <c r="C22" s="180"/>
      <c r="D22" s="180"/>
      <c r="E22" s="180"/>
      <c r="F22" s="180"/>
      <c r="G22" s="180"/>
      <c r="H22" s="180"/>
      <c r="I22" s="180"/>
      <c r="J22" s="180"/>
      <c r="K22" s="180"/>
      <c r="L22" s="180"/>
    </row>
    <row r="23" spans="1:12" ht="16.5" customHeight="1" x14ac:dyDescent="0.15">
      <c r="A23" s="180">
        <v>4</v>
      </c>
      <c r="B23" s="180" t="str">
        <f>CONCATENATE(IFERROR('0'!M11,""))</f>
        <v/>
      </c>
      <c r="C23" s="180"/>
      <c r="D23" s="180"/>
      <c r="E23" s="180"/>
      <c r="F23" s="180"/>
      <c r="G23" s="180"/>
      <c r="H23" s="180" t="str">
        <f>CONCATENATE(IFERROR(COUNTA('0'!$M$13:$M$19),""),"　名")</f>
        <v>0　名</v>
      </c>
      <c r="I23" s="180"/>
      <c r="J23" s="180" t="str">
        <f>CONCATENATE(IFERROR('0'!P10,""),"　部門")</f>
        <v>　部門</v>
      </c>
      <c r="K23" s="180"/>
      <c r="L23" s="180"/>
    </row>
    <row r="24" spans="1:12" ht="16.5" customHeight="1" x14ac:dyDescent="0.15">
      <c r="A24" s="180"/>
      <c r="B24" s="180"/>
      <c r="C24" s="180"/>
      <c r="D24" s="180"/>
      <c r="E24" s="180"/>
      <c r="F24" s="180"/>
      <c r="G24" s="180"/>
      <c r="H24" s="180"/>
      <c r="I24" s="180"/>
      <c r="J24" s="180"/>
      <c r="K24" s="180"/>
      <c r="L24" s="180"/>
    </row>
    <row r="25" spans="1:12" ht="16.5" customHeight="1" x14ac:dyDescent="0.15">
      <c r="A25" s="180">
        <v>5</v>
      </c>
      <c r="B25" s="180" t="str">
        <f>CONCATENATE(IFERROR('0'!M22,""))</f>
        <v/>
      </c>
      <c r="C25" s="180"/>
      <c r="D25" s="180"/>
      <c r="E25" s="180"/>
      <c r="F25" s="180"/>
      <c r="G25" s="180"/>
      <c r="H25" s="180" t="str">
        <f>CONCATENATE(IFERROR(COUNTA('0'!$M$24:$M$30),""),"　名")</f>
        <v>0　名</v>
      </c>
      <c r="I25" s="180"/>
      <c r="J25" s="180" t="str">
        <f>CONCATENATE(IFERROR('0'!P21,""),"　部門")</f>
        <v>　部門</v>
      </c>
      <c r="K25" s="180"/>
      <c r="L25" s="180"/>
    </row>
    <row r="26" spans="1:12" ht="16.5" customHeight="1" x14ac:dyDescent="0.15">
      <c r="A26" s="180"/>
      <c r="B26" s="180"/>
      <c r="C26" s="180"/>
      <c r="D26" s="180"/>
      <c r="E26" s="180"/>
      <c r="F26" s="180"/>
      <c r="G26" s="180"/>
      <c r="H26" s="180"/>
      <c r="I26" s="180"/>
      <c r="J26" s="180"/>
      <c r="K26" s="180"/>
      <c r="L26" s="180"/>
    </row>
    <row r="29" spans="1:12" ht="16.5" customHeight="1" x14ac:dyDescent="0.15">
      <c r="A29" t="s">
        <v>186</v>
      </c>
    </row>
    <row r="30" spans="1:12" ht="16.5" customHeight="1" x14ac:dyDescent="0.15">
      <c r="A30" t="s">
        <v>187</v>
      </c>
    </row>
    <row r="32" spans="1:12" ht="16.5" customHeight="1" x14ac:dyDescent="0.15">
      <c r="B32" t="s">
        <v>188</v>
      </c>
      <c r="C32" t="s">
        <v>260</v>
      </c>
    </row>
    <row r="34" spans="2:12" ht="16.5" customHeight="1" x14ac:dyDescent="0.15">
      <c r="B34" t="s">
        <v>189</v>
      </c>
      <c r="C34" t="s">
        <v>192</v>
      </c>
    </row>
    <row r="38" spans="2:12" ht="16.5" customHeight="1" x14ac:dyDescent="0.15">
      <c r="B38" t="s">
        <v>193</v>
      </c>
    </row>
    <row r="40" spans="2:12" ht="16.5" customHeight="1" x14ac:dyDescent="0.15">
      <c r="K40" s="181" t="s">
        <v>190</v>
      </c>
    </row>
    <row r="41" spans="2:12" ht="16.5" customHeight="1" x14ac:dyDescent="0.15">
      <c r="B41" s="76" t="s">
        <v>261</v>
      </c>
      <c r="K41" s="181"/>
    </row>
    <row r="42" spans="2:12" ht="16.5" customHeight="1" x14ac:dyDescent="0.15">
      <c r="D42" s="128"/>
      <c r="E42" s="128"/>
      <c r="F42" s="128"/>
      <c r="G42" s="128"/>
      <c r="H42" s="128"/>
      <c r="I42" s="128"/>
      <c r="J42" s="128"/>
      <c r="K42" s="182"/>
    </row>
    <row r="44" spans="2:12" ht="16.5" customHeight="1" x14ac:dyDescent="0.15">
      <c r="B44" s="179" t="s">
        <v>259</v>
      </c>
      <c r="C44" s="179"/>
      <c r="D44" s="179"/>
      <c r="E44" s="179"/>
      <c r="F44" s="179"/>
      <c r="G44" s="179"/>
      <c r="H44" s="179"/>
      <c r="I44" s="179"/>
      <c r="J44" s="179"/>
      <c r="K44" s="179"/>
      <c r="L44" s="179"/>
    </row>
    <row r="45" spans="2:12" ht="16.5" customHeight="1" x14ac:dyDescent="0.15">
      <c r="B45" s="179"/>
      <c r="C45" s="179"/>
      <c r="D45" s="179"/>
      <c r="E45" s="179"/>
      <c r="F45" s="179"/>
      <c r="G45" s="179"/>
      <c r="H45" s="179"/>
      <c r="I45" s="179"/>
      <c r="J45" s="179"/>
      <c r="K45" s="179"/>
      <c r="L45" s="179"/>
    </row>
    <row r="47" spans="2:12" ht="16.5" customHeight="1" x14ac:dyDescent="0.15">
      <c r="G47" s="129" t="s">
        <v>194</v>
      </c>
      <c r="H47" s="130"/>
      <c r="I47" s="130"/>
      <c r="J47" s="130"/>
      <c r="K47" s="130"/>
    </row>
    <row r="48" spans="2:12" ht="16.5" customHeight="1" x14ac:dyDescent="0.15">
      <c r="G48" s="129" t="s">
        <v>195</v>
      </c>
      <c r="H48" s="130"/>
      <c r="I48" s="130"/>
      <c r="J48" s="130"/>
      <c r="K48" s="130"/>
    </row>
    <row r="49" spans="7:11" ht="16.5" customHeight="1" x14ac:dyDescent="0.15">
      <c r="G49" s="129" t="s">
        <v>196</v>
      </c>
      <c r="H49" s="130"/>
      <c r="I49" s="130"/>
      <c r="J49" s="130"/>
      <c r="K49" s="130"/>
    </row>
    <row r="50" spans="7:11" ht="16.5" customHeight="1" x14ac:dyDescent="0.15">
      <c r="G50" s="129" t="s">
        <v>197</v>
      </c>
      <c r="H50" s="130"/>
      <c r="I50" s="130"/>
      <c r="J50" s="130"/>
      <c r="K50" s="130"/>
    </row>
  </sheetData>
  <mergeCells count="29">
    <mergeCell ref="A1:L2"/>
    <mergeCell ref="A3:L4"/>
    <mergeCell ref="A12:C13"/>
    <mergeCell ref="D12:L13"/>
    <mergeCell ref="B16:G16"/>
    <mergeCell ref="H16:I16"/>
    <mergeCell ref="J16:L16"/>
    <mergeCell ref="A17:A18"/>
    <mergeCell ref="B17:G18"/>
    <mergeCell ref="H17:I18"/>
    <mergeCell ref="J17:L18"/>
    <mergeCell ref="A19:A20"/>
    <mergeCell ref="B19:G20"/>
    <mergeCell ref="H19:I20"/>
    <mergeCell ref="J19:L20"/>
    <mergeCell ref="B44:L45"/>
    <mergeCell ref="A21:A22"/>
    <mergeCell ref="B21:G22"/>
    <mergeCell ref="H21:I22"/>
    <mergeCell ref="J21:L22"/>
    <mergeCell ref="A23:A24"/>
    <mergeCell ref="B23:G24"/>
    <mergeCell ref="H23:I24"/>
    <mergeCell ref="J23:L24"/>
    <mergeCell ref="A25:A26"/>
    <mergeCell ref="B25:G26"/>
    <mergeCell ref="H25:I26"/>
    <mergeCell ref="J25:L26"/>
    <mergeCell ref="K40:K42"/>
  </mergeCells>
  <phoneticPr fontId="1"/>
  <pageMargins left="0.61458333333333337" right="0.54166666666666663" top="0.312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0"/>
  <sheetViews>
    <sheetView topLeftCell="A37" workbookViewId="0">
      <selection activeCell="M48" sqref="M48:Q48"/>
    </sheetView>
  </sheetViews>
  <sheetFormatPr defaultRowHeight="13.5" x14ac:dyDescent="0.15"/>
  <cols>
    <col min="1" max="1" width="2.375" customWidth="1"/>
    <col min="2" max="2" width="3.75" customWidth="1"/>
    <col min="3" max="3" width="4.25" customWidth="1"/>
    <col min="4" max="4" width="24.12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s>
  <sheetData>
    <row r="2" spans="2:17" x14ac:dyDescent="0.15">
      <c r="B2" s="22" t="str">
        <f>'0'!$B$1:$I$1</f>
        <v>令和６年度　第９回　北海道高等学校文化連盟　軽音楽大会</v>
      </c>
      <c r="L2" s="432" t="s">
        <v>133</v>
      </c>
      <c r="M2" s="433"/>
      <c r="N2" s="433"/>
      <c r="O2" s="433"/>
      <c r="P2" s="433"/>
      <c r="Q2" s="434"/>
    </row>
    <row r="3" spans="2:17" ht="8.25" customHeight="1" x14ac:dyDescent="0.15">
      <c r="L3" s="180" t="str">
        <f>IF('3-3'!R3="","",'3-3'!R3)</f>
        <v/>
      </c>
      <c r="M3" s="180"/>
      <c r="N3" s="180" t="str">
        <f>IF('3-3'!S3="","",'3-3'!S3)</f>
        <v/>
      </c>
      <c r="O3" s="180"/>
      <c r="P3" s="180" t="str">
        <f>IF('3-3'!T3="","",'3-3'!T3)</f>
        <v/>
      </c>
      <c r="Q3" s="180"/>
    </row>
    <row r="4" spans="2:17" ht="24.95" customHeight="1" x14ac:dyDescent="0.15">
      <c r="D4" s="263" t="str">
        <f>"エントリー用紙　④"</f>
        <v>エントリー用紙　④</v>
      </c>
      <c r="E4" s="263"/>
      <c r="F4" s="263"/>
      <c r="G4" s="263"/>
      <c r="H4" s="263"/>
      <c r="I4" s="263"/>
      <c r="J4" s="263"/>
      <c r="K4" s="263"/>
      <c r="L4" s="180"/>
      <c r="M4" s="180"/>
      <c r="N4" s="180"/>
      <c r="O4" s="180"/>
      <c r="P4" s="180"/>
      <c r="Q4" s="180"/>
    </row>
    <row r="5" spans="2:17" ht="8.25" customHeight="1" thickBot="1" x14ac:dyDescent="0.2">
      <c r="M5" s="13"/>
      <c r="N5" s="13"/>
      <c r="O5" s="13"/>
    </row>
    <row r="6" spans="2:17" ht="10.5" customHeight="1" x14ac:dyDescent="0.15">
      <c r="B6" s="457" t="s">
        <v>35</v>
      </c>
      <c r="C6" s="458"/>
      <c r="D6" s="459"/>
      <c r="E6" s="37"/>
      <c r="F6" s="420" t="s">
        <v>0</v>
      </c>
      <c r="G6" s="421"/>
      <c r="H6" s="421"/>
      <c r="I6" s="421"/>
      <c r="J6" s="421"/>
      <c r="K6" s="422"/>
      <c r="L6" s="37"/>
      <c r="M6" s="37"/>
      <c r="N6" s="37"/>
      <c r="O6" s="37"/>
      <c r="P6" s="37"/>
      <c r="Q6" s="37"/>
    </row>
    <row r="7" spans="2:17" ht="26.25" customHeight="1" thickBot="1" x14ac:dyDescent="0.2">
      <c r="B7" s="417">
        <f>IFERROR('0'!B6,"")</f>
        <v>0</v>
      </c>
      <c r="C7" s="418"/>
      <c r="D7" s="419"/>
      <c r="E7" s="13"/>
      <c r="F7" s="423">
        <f>IFERROR('0'!D33,"")</f>
        <v>0</v>
      </c>
      <c r="G7" s="424"/>
      <c r="H7" s="424"/>
      <c r="I7" s="424"/>
      <c r="J7" s="424"/>
      <c r="K7" s="425"/>
      <c r="L7" s="13"/>
      <c r="M7" s="13"/>
      <c r="N7" s="13"/>
      <c r="O7" s="13"/>
      <c r="P7" s="13"/>
      <c r="Q7" s="13"/>
    </row>
    <row r="8" spans="2:17" ht="14.25" thickBot="1" x14ac:dyDescent="0.2">
      <c r="B8" s="21"/>
      <c r="F8" s="17"/>
      <c r="G8" s="17"/>
      <c r="H8" s="17"/>
      <c r="I8" s="17"/>
      <c r="J8" s="17"/>
      <c r="K8" s="17"/>
      <c r="L8" s="17"/>
      <c r="M8" s="17"/>
      <c r="N8" s="17"/>
      <c r="O8" s="17"/>
      <c r="P8" s="17"/>
      <c r="Q8" s="17"/>
    </row>
    <row r="9" spans="2:17" ht="20.100000000000001" customHeight="1" x14ac:dyDescent="0.15">
      <c r="B9" s="426">
        <v>3</v>
      </c>
      <c r="C9" s="428" t="s">
        <v>11</v>
      </c>
      <c r="D9" s="41">
        <f>IFERROR('3-3'!E24,"")</f>
        <v>0</v>
      </c>
      <c r="E9" s="430" t="s">
        <v>37</v>
      </c>
      <c r="F9" s="32" t="s">
        <v>38</v>
      </c>
      <c r="G9" s="36">
        <f>IFERROR('3-3'!$P$16,"")</f>
        <v>0</v>
      </c>
      <c r="H9" s="33" t="s">
        <v>39</v>
      </c>
      <c r="I9" s="36">
        <f>IFERROR('3-3'!$P$17,"")</f>
        <v>0</v>
      </c>
      <c r="J9" s="33" t="s">
        <v>40</v>
      </c>
      <c r="K9" s="36">
        <f>IFERROR('3-3'!$P$18,"")</f>
        <v>0</v>
      </c>
      <c r="L9" s="34" t="s">
        <v>41</v>
      </c>
      <c r="M9" s="36">
        <f>IFERROR('3-3'!$P$19,"")</f>
        <v>0</v>
      </c>
      <c r="N9" s="33" t="s">
        <v>42</v>
      </c>
      <c r="O9" s="36">
        <f>IFERROR('3-3'!$P$20,"")</f>
        <v>0</v>
      </c>
      <c r="P9" s="33" t="s">
        <v>43</v>
      </c>
      <c r="Q9" s="63">
        <f>IFERROR('3-3'!$P$21,"")</f>
        <v>0</v>
      </c>
    </row>
    <row r="10" spans="2:17" ht="20.100000000000001" customHeight="1" x14ac:dyDescent="0.15">
      <c r="B10" s="427"/>
      <c r="C10" s="429"/>
      <c r="D10" s="415">
        <f>IFERROR('3-3'!E25,"")</f>
        <v>0</v>
      </c>
      <c r="E10" s="431"/>
      <c r="F10" s="31" t="s">
        <v>44</v>
      </c>
      <c r="G10" s="64">
        <f>IFERROR('3-3'!$P$22,"")</f>
        <v>0</v>
      </c>
      <c r="H10" s="30" t="s">
        <v>45</v>
      </c>
      <c r="I10" s="64">
        <f>IFERROR('3-3'!$P$23,"")</f>
        <v>0</v>
      </c>
      <c r="J10" s="30"/>
      <c r="K10" s="31">
        <f>IFERROR('3-3'!$P$24,"")</f>
        <v>0</v>
      </c>
      <c r="L10" s="31"/>
      <c r="M10" s="31">
        <f>IFERROR('3-3'!$P$25,"")</f>
        <v>0</v>
      </c>
      <c r="N10" s="31" t="s">
        <v>46</v>
      </c>
      <c r="O10" s="416">
        <f>COUNTIF(I9:I10,"&lt;&gt;0")+COUNTIF(K9:K10,"&lt;&gt;0")+COUNTIF(M9:M10,"&lt;&gt;0")+COUNTIF(O9,"&lt;&gt;0")+COUNTIF(Q9,"&lt;&gt;0")+COUNTIF(G9:G10,"&lt;&gt;0")</f>
        <v>0</v>
      </c>
      <c r="P10" s="416"/>
      <c r="Q10" s="42" t="s">
        <v>47</v>
      </c>
    </row>
    <row r="11" spans="2:17" ht="20.100000000000001" customHeight="1" x14ac:dyDescent="0.15">
      <c r="B11" s="427"/>
      <c r="C11" s="429"/>
      <c r="D11" s="415"/>
      <c r="E11" s="431"/>
      <c r="F11" s="460"/>
      <c r="G11" s="461"/>
      <c r="H11" s="461"/>
      <c r="I11" s="461"/>
      <c r="J11" s="461"/>
      <c r="K11" s="461"/>
      <c r="L11" s="461"/>
      <c r="M11" s="461"/>
      <c r="N11" s="461"/>
      <c r="O11" s="461"/>
      <c r="P11" s="461"/>
      <c r="Q11" s="35"/>
    </row>
    <row r="12" spans="2:17" ht="20.100000000000001" customHeight="1" x14ac:dyDescent="0.15">
      <c r="B12" s="435" t="s">
        <v>219</v>
      </c>
      <c r="C12" s="436"/>
      <c r="D12" s="436"/>
      <c r="E12" s="436"/>
      <c r="F12" s="436"/>
      <c r="G12" s="436"/>
      <c r="H12" s="436"/>
      <c r="I12" s="436"/>
      <c r="J12" s="436"/>
      <c r="K12" s="436"/>
      <c r="L12" s="436"/>
      <c r="M12" s="436"/>
      <c r="N12" s="436"/>
      <c r="O12" s="436"/>
      <c r="P12" s="436"/>
      <c r="Q12" s="437"/>
    </row>
    <row r="13" spans="2:17" ht="20.100000000000001" customHeight="1" x14ac:dyDescent="0.15">
      <c r="B13" s="442"/>
      <c r="C13" s="443"/>
      <c r="D13" s="443"/>
      <c r="E13" s="443"/>
      <c r="F13" s="443"/>
      <c r="G13" s="443"/>
      <c r="H13" s="443"/>
      <c r="I13" s="443"/>
      <c r="J13" s="443"/>
      <c r="K13" s="443"/>
      <c r="L13" s="443"/>
      <c r="M13" s="443"/>
      <c r="N13" s="443"/>
      <c r="O13" s="443"/>
      <c r="P13" s="443"/>
      <c r="Q13" s="444"/>
    </row>
    <row r="14" spans="2:17" ht="20.100000000000001" customHeight="1" x14ac:dyDescent="0.15">
      <c r="B14" s="445"/>
      <c r="C14" s="443"/>
      <c r="D14" s="443"/>
      <c r="E14" s="443"/>
      <c r="F14" s="443"/>
      <c r="G14" s="443"/>
      <c r="H14" s="443"/>
      <c r="I14" s="443"/>
      <c r="J14" s="443"/>
      <c r="K14" s="443"/>
      <c r="L14" s="443"/>
      <c r="M14" s="443"/>
      <c r="N14" s="443"/>
      <c r="O14" s="443"/>
      <c r="P14" s="443"/>
      <c r="Q14" s="444"/>
    </row>
    <row r="15" spans="2:17" ht="13.5" customHeight="1" x14ac:dyDescent="0.15">
      <c r="B15" s="445"/>
      <c r="C15" s="443"/>
      <c r="D15" s="443"/>
      <c r="E15" s="443"/>
      <c r="F15" s="443"/>
      <c r="G15" s="443"/>
      <c r="H15" s="443"/>
      <c r="I15" s="443"/>
      <c r="J15" s="443"/>
      <c r="K15" s="443"/>
      <c r="L15" s="443"/>
      <c r="M15" s="443"/>
      <c r="N15" s="443"/>
      <c r="O15" s="443"/>
      <c r="P15" s="443"/>
      <c r="Q15" s="444"/>
    </row>
    <row r="16" spans="2:17" ht="13.5" customHeight="1" x14ac:dyDescent="0.15">
      <c r="B16" s="445"/>
      <c r="C16" s="443"/>
      <c r="D16" s="443"/>
      <c r="E16" s="443"/>
      <c r="F16" s="443"/>
      <c r="G16" s="443"/>
      <c r="H16" s="443"/>
      <c r="I16" s="443"/>
      <c r="J16" s="443"/>
      <c r="K16" s="443"/>
      <c r="L16" s="443"/>
      <c r="M16" s="443"/>
      <c r="N16" s="443"/>
      <c r="O16" s="443"/>
      <c r="P16" s="443"/>
      <c r="Q16" s="444"/>
    </row>
    <row r="17" spans="2:17" ht="13.5" customHeight="1" x14ac:dyDescent="0.15">
      <c r="B17" s="445"/>
      <c r="C17" s="443"/>
      <c r="D17" s="443"/>
      <c r="E17" s="443"/>
      <c r="F17" s="443"/>
      <c r="G17" s="443"/>
      <c r="H17" s="443"/>
      <c r="I17" s="443"/>
      <c r="J17" s="443"/>
      <c r="K17" s="443"/>
      <c r="L17" s="443"/>
      <c r="M17" s="443"/>
      <c r="N17" s="443"/>
      <c r="O17" s="443"/>
      <c r="P17" s="443"/>
      <c r="Q17" s="444"/>
    </row>
    <row r="18" spans="2:17" ht="13.5" customHeight="1" x14ac:dyDescent="0.15">
      <c r="B18" s="451"/>
      <c r="C18" s="452"/>
      <c r="D18" s="452"/>
      <c r="E18" s="452"/>
      <c r="F18" s="452"/>
      <c r="G18" s="452"/>
      <c r="H18" s="452"/>
      <c r="I18" s="452"/>
      <c r="J18" s="452"/>
      <c r="K18" s="452"/>
      <c r="L18" s="452"/>
      <c r="M18" s="452"/>
      <c r="N18" s="452"/>
      <c r="O18" s="452"/>
      <c r="P18" s="452"/>
      <c r="Q18" s="453"/>
    </row>
    <row r="19" spans="2:17" x14ac:dyDescent="0.15">
      <c r="B19" s="454" t="s">
        <v>220</v>
      </c>
      <c r="C19" s="455"/>
      <c r="D19" s="455"/>
      <c r="E19" s="455"/>
      <c r="F19" s="455"/>
      <c r="G19" s="455"/>
      <c r="H19" s="455"/>
      <c r="I19" s="455"/>
      <c r="J19" s="455"/>
      <c r="K19" s="455"/>
      <c r="L19" s="455"/>
      <c r="M19" s="455"/>
      <c r="N19" s="455"/>
      <c r="O19" s="455"/>
      <c r="P19" s="455"/>
      <c r="Q19" s="456"/>
    </row>
    <row r="20" spans="2:17" ht="13.5" customHeight="1" x14ac:dyDescent="0.15">
      <c r="B20" s="442"/>
      <c r="C20" s="443"/>
      <c r="D20" s="443"/>
      <c r="E20" s="443"/>
      <c r="F20" s="443"/>
      <c r="G20" s="443"/>
      <c r="H20" s="443"/>
      <c r="I20" s="443"/>
      <c r="J20" s="443"/>
      <c r="K20" s="443"/>
      <c r="L20" s="443"/>
      <c r="M20" s="443"/>
      <c r="N20" s="443"/>
      <c r="O20" s="443"/>
      <c r="P20" s="443"/>
      <c r="Q20" s="444"/>
    </row>
    <row r="21" spans="2:17" ht="13.5" customHeight="1" x14ac:dyDescent="0.15">
      <c r="B21" s="445"/>
      <c r="C21" s="443"/>
      <c r="D21" s="443"/>
      <c r="E21" s="443"/>
      <c r="F21" s="443"/>
      <c r="G21" s="443"/>
      <c r="H21" s="443"/>
      <c r="I21" s="443"/>
      <c r="J21" s="443"/>
      <c r="K21" s="443"/>
      <c r="L21" s="443"/>
      <c r="M21" s="443"/>
      <c r="N21" s="443"/>
      <c r="O21" s="443"/>
      <c r="P21" s="443"/>
      <c r="Q21" s="444"/>
    </row>
    <row r="22" spans="2:17" ht="13.5" customHeight="1" x14ac:dyDescent="0.15">
      <c r="B22" s="445"/>
      <c r="C22" s="443"/>
      <c r="D22" s="443"/>
      <c r="E22" s="443"/>
      <c r="F22" s="443"/>
      <c r="G22" s="443"/>
      <c r="H22" s="443"/>
      <c r="I22" s="443"/>
      <c r="J22" s="443"/>
      <c r="K22" s="443"/>
      <c r="L22" s="443"/>
      <c r="M22" s="443"/>
      <c r="N22" s="443"/>
      <c r="O22" s="443"/>
      <c r="P22" s="443"/>
      <c r="Q22" s="444"/>
    </row>
    <row r="23" spans="2:17" ht="13.5" customHeight="1" x14ac:dyDescent="0.15">
      <c r="B23" s="445"/>
      <c r="C23" s="443"/>
      <c r="D23" s="443"/>
      <c r="E23" s="443"/>
      <c r="F23" s="443"/>
      <c r="G23" s="443"/>
      <c r="H23" s="443"/>
      <c r="I23" s="443"/>
      <c r="J23" s="443"/>
      <c r="K23" s="443"/>
      <c r="L23" s="443"/>
      <c r="M23" s="443"/>
      <c r="N23" s="443"/>
      <c r="O23" s="443"/>
      <c r="P23" s="443"/>
      <c r="Q23" s="444"/>
    </row>
    <row r="24" spans="2:17" ht="13.5" customHeight="1" x14ac:dyDescent="0.15">
      <c r="B24" s="445"/>
      <c r="C24" s="443"/>
      <c r="D24" s="443"/>
      <c r="E24" s="443"/>
      <c r="F24" s="443"/>
      <c r="G24" s="443"/>
      <c r="H24" s="443"/>
      <c r="I24" s="443"/>
      <c r="J24" s="443"/>
      <c r="K24" s="443"/>
      <c r="L24" s="443"/>
      <c r="M24" s="443"/>
      <c r="N24" s="443"/>
      <c r="O24" s="443"/>
      <c r="P24" s="443"/>
      <c r="Q24" s="444"/>
    </row>
    <row r="25" spans="2:17" ht="13.5" customHeight="1" x14ac:dyDescent="0.15">
      <c r="B25" s="445"/>
      <c r="C25" s="443"/>
      <c r="D25" s="443"/>
      <c r="E25" s="443"/>
      <c r="F25" s="443"/>
      <c r="G25" s="443"/>
      <c r="H25" s="443"/>
      <c r="I25" s="443"/>
      <c r="J25" s="443"/>
      <c r="K25" s="443"/>
      <c r="L25" s="443"/>
      <c r="M25" s="443"/>
      <c r="N25" s="443"/>
      <c r="O25" s="443"/>
      <c r="P25" s="443"/>
      <c r="Q25" s="444"/>
    </row>
    <row r="26" spans="2:17" ht="13.5" customHeight="1" x14ac:dyDescent="0.15">
      <c r="B26" s="445"/>
      <c r="C26" s="443"/>
      <c r="D26" s="443"/>
      <c r="E26" s="443"/>
      <c r="F26" s="443"/>
      <c r="G26" s="443"/>
      <c r="H26" s="443"/>
      <c r="I26" s="443"/>
      <c r="J26" s="443"/>
      <c r="K26" s="443"/>
      <c r="L26" s="443"/>
      <c r="M26" s="443"/>
      <c r="N26" s="443"/>
      <c r="O26" s="443"/>
      <c r="P26" s="443"/>
      <c r="Q26" s="444"/>
    </row>
    <row r="27" spans="2:17" ht="13.5" customHeight="1" x14ac:dyDescent="0.15">
      <c r="B27" s="445"/>
      <c r="C27" s="443"/>
      <c r="D27" s="443"/>
      <c r="E27" s="443"/>
      <c r="F27" s="443"/>
      <c r="G27" s="443"/>
      <c r="H27" s="443"/>
      <c r="I27" s="443"/>
      <c r="J27" s="443"/>
      <c r="K27" s="443"/>
      <c r="L27" s="443"/>
      <c r="M27" s="443"/>
      <c r="N27" s="443"/>
      <c r="O27" s="443"/>
      <c r="P27" s="443"/>
      <c r="Q27" s="444"/>
    </row>
    <row r="28" spans="2:17" ht="13.5" customHeight="1" x14ac:dyDescent="0.15">
      <c r="B28" s="445"/>
      <c r="C28" s="443"/>
      <c r="D28" s="443"/>
      <c r="E28" s="443"/>
      <c r="F28" s="443"/>
      <c r="G28" s="443"/>
      <c r="H28" s="443"/>
      <c r="I28" s="443"/>
      <c r="J28" s="443"/>
      <c r="K28" s="443"/>
      <c r="L28" s="443"/>
      <c r="M28" s="443"/>
      <c r="N28" s="443"/>
      <c r="O28" s="443"/>
      <c r="P28" s="443"/>
      <c r="Q28" s="444"/>
    </row>
    <row r="29" spans="2:17" ht="13.5" customHeight="1" x14ac:dyDescent="0.15">
      <c r="B29" s="445"/>
      <c r="C29" s="443"/>
      <c r="D29" s="443"/>
      <c r="E29" s="443"/>
      <c r="F29" s="443"/>
      <c r="G29" s="443"/>
      <c r="H29" s="443"/>
      <c r="I29" s="443"/>
      <c r="J29" s="443"/>
      <c r="K29" s="443"/>
      <c r="L29" s="443"/>
      <c r="M29" s="443"/>
      <c r="N29" s="443"/>
      <c r="O29" s="443"/>
      <c r="P29" s="443"/>
      <c r="Q29" s="444"/>
    </row>
    <row r="30" spans="2:17" ht="13.5" customHeight="1" x14ac:dyDescent="0.15">
      <c r="B30" s="445"/>
      <c r="C30" s="443"/>
      <c r="D30" s="443"/>
      <c r="E30" s="443"/>
      <c r="F30" s="443"/>
      <c r="G30" s="443"/>
      <c r="H30" s="443"/>
      <c r="I30" s="443"/>
      <c r="J30" s="443"/>
      <c r="K30" s="443"/>
      <c r="L30" s="443"/>
      <c r="M30" s="443"/>
      <c r="N30" s="443"/>
      <c r="O30" s="443"/>
      <c r="P30" s="443"/>
      <c r="Q30" s="444"/>
    </row>
    <row r="31" spans="2:17" ht="13.5" customHeight="1" x14ac:dyDescent="0.15">
      <c r="B31" s="445"/>
      <c r="C31" s="443"/>
      <c r="D31" s="443"/>
      <c r="E31" s="443"/>
      <c r="F31" s="443"/>
      <c r="G31" s="443"/>
      <c r="H31" s="443"/>
      <c r="I31" s="443"/>
      <c r="J31" s="443"/>
      <c r="K31" s="443"/>
      <c r="L31" s="443"/>
      <c r="M31" s="443"/>
      <c r="N31" s="443"/>
      <c r="O31" s="443"/>
      <c r="P31" s="443"/>
      <c r="Q31" s="444"/>
    </row>
    <row r="32" spans="2:17" ht="13.5" customHeight="1" x14ac:dyDescent="0.15">
      <c r="B32" s="445"/>
      <c r="C32" s="443"/>
      <c r="D32" s="443"/>
      <c r="E32" s="443"/>
      <c r="F32" s="443"/>
      <c r="G32" s="443"/>
      <c r="H32" s="443"/>
      <c r="I32" s="443"/>
      <c r="J32" s="443"/>
      <c r="K32" s="443"/>
      <c r="L32" s="443"/>
      <c r="M32" s="443"/>
      <c r="N32" s="443"/>
      <c r="O32" s="443"/>
      <c r="P32" s="443"/>
      <c r="Q32" s="444"/>
    </row>
    <row r="33" spans="2:17" ht="13.5" customHeight="1" x14ac:dyDescent="0.15">
      <c r="B33" s="445"/>
      <c r="C33" s="443"/>
      <c r="D33" s="443"/>
      <c r="E33" s="443"/>
      <c r="F33" s="443"/>
      <c r="G33" s="443"/>
      <c r="H33" s="443"/>
      <c r="I33" s="443"/>
      <c r="J33" s="443"/>
      <c r="K33" s="443"/>
      <c r="L33" s="443"/>
      <c r="M33" s="443"/>
      <c r="N33" s="443"/>
      <c r="O33" s="443"/>
      <c r="P33" s="443"/>
      <c r="Q33" s="444"/>
    </row>
    <row r="34" spans="2:17" ht="13.5" customHeight="1" x14ac:dyDescent="0.15">
      <c r="B34" s="445"/>
      <c r="C34" s="443"/>
      <c r="D34" s="443"/>
      <c r="E34" s="443"/>
      <c r="F34" s="443"/>
      <c r="G34" s="443"/>
      <c r="H34" s="443"/>
      <c r="I34" s="443"/>
      <c r="J34" s="443"/>
      <c r="K34" s="443"/>
      <c r="L34" s="443"/>
      <c r="M34" s="443"/>
      <c r="N34" s="443"/>
      <c r="O34" s="443"/>
      <c r="P34" s="443"/>
      <c r="Q34" s="444"/>
    </row>
    <row r="35" spans="2:17" ht="13.5" customHeight="1" x14ac:dyDescent="0.15">
      <c r="B35" s="445"/>
      <c r="C35" s="443"/>
      <c r="D35" s="443"/>
      <c r="E35" s="443"/>
      <c r="F35" s="443"/>
      <c r="G35" s="443"/>
      <c r="H35" s="443"/>
      <c r="I35" s="443"/>
      <c r="J35" s="443"/>
      <c r="K35" s="443"/>
      <c r="L35" s="443"/>
      <c r="M35" s="443"/>
      <c r="N35" s="443"/>
      <c r="O35" s="443"/>
      <c r="P35" s="443"/>
      <c r="Q35" s="444"/>
    </row>
    <row r="36" spans="2:17" ht="13.5" customHeight="1" x14ac:dyDescent="0.15">
      <c r="B36" s="445"/>
      <c r="C36" s="443"/>
      <c r="D36" s="443"/>
      <c r="E36" s="443"/>
      <c r="F36" s="443"/>
      <c r="G36" s="443"/>
      <c r="H36" s="443"/>
      <c r="I36" s="443"/>
      <c r="J36" s="443"/>
      <c r="K36" s="443"/>
      <c r="L36" s="443"/>
      <c r="M36" s="443"/>
      <c r="N36" s="443"/>
      <c r="O36" s="443"/>
      <c r="P36" s="443"/>
      <c r="Q36" s="444"/>
    </row>
    <row r="37" spans="2:17" ht="13.5" customHeight="1" x14ac:dyDescent="0.15">
      <c r="B37" s="445"/>
      <c r="C37" s="443"/>
      <c r="D37" s="443"/>
      <c r="E37" s="443"/>
      <c r="F37" s="443"/>
      <c r="G37" s="443"/>
      <c r="H37" s="443"/>
      <c r="I37" s="443"/>
      <c r="J37" s="443"/>
      <c r="K37" s="443"/>
      <c r="L37" s="443"/>
      <c r="M37" s="443"/>
      <c r="N37" s="443"/>
      <c r="O37" s="443"/>
      <c r="P37" s="443"/>
      <c r="Q37" s="444"/>
    </row>
    <row r="38" spans="2:17" ht="13.5" customHeight="1" x14ac:dyDescent="0.15">
      <c r="B38" s="445"/>
      <c r="C38" s="443"/>
      <c r="D38" s="443"/>
      <c r="E38" s="443"/>
      <c r="F38" s="443"/>
      <c r="G38" s="443"/>
      <c r="H38" s="443"/>
      <c r="I38" s="443"/>
      <c r="J38" s="443"/>
      <c r="K38" s="443"/>
      <c r="L38" s="443"/>
      <c r="M38" s="443"/>
      <c r="N38" s="443"/>
      <c r="O38" s="443"/>
      <c r="P38" s="443"/>
      <c r="Q38" s="444"/>
    </row>
    <row r="39" spans="2:17" ht="13.5" customHeight="1" x14ac:dyDescent="0.15">
      <c r="B39" s="445"/>
      <c r="C39" s="443"/>
      <c r="D39" s="443"/>
      <c r="E39" s="443"/>
      <c r="F39" s="443"/>
      <c r="G39" s="443"/>
      <c r="H39" s="443"/>
      <c r="I39" s="443"/>
      <c r="J39" s="443"/>
      <c r="K39" s="443"/>
      <c r="L39" s="443"/>
      <c r="M39" s="443"/>
      <c r="N39" s="443"/>
      <c r="O39" s="443"/>
      <c r="P39" s="443"/>
      <c r="Q39" s="444"/>
    </row>
    <row r="40" spans="2:17" ht="13.5" customHeight="1" x14ac:dyDescent="0.15">
      <c r="B40" s="445"/>
      <c r="C40" s="443"/>
      <c r="D40" s="443"/>
      <c r="E40" s="443"/>
      <c r="F40" s="443"/>
      <c r="G40" s="443"/>
      <c r="H40" s="443"/>
      <c r="I40" s="443"/>
      <c r="J40" s="443"/>
      <c r="K40" s="443"/>
      <c r="L40" s="443"/>
      <c r="M40" s="443"/>
      <c r="N40" s="443"/>
      <c r="O40" s="443"/>
      <c r="P40" s="443"/>
      <c r="Q40" s="444"/>
    </row>
    <row r="41" spans="2:17" ht="13.5" customHeight="1" x14ac:dyDescent="0.15">
      <c r="B41" s="445"/>
      <c r="C41" s="443"/>
      <c r="D41" s="443"/>
      <c r="E41" s="443"/>
      <c r="F41" s="443"/>
      <c r="G41" s="443"/>
      <c r="H41" s="443"/>
      <c r="I41" s="443"/>
      <c r="J41" s="443"/>
      <c r="K41" s="443"/>
      <c r="L41" s="443"/>
      <c r="M41" s="443"/>
      <c r="N41" s="443"/>
      <c r="O41" s="443"/>
      <c r="P41" s="443"/>
      <c r="Q41" s="444"/>
    </row>
    <row r="42" spans="2:17" ht="13.5" customHeight="1" x14ac:dyDescent="0.15">
      <c r="B42" s="445"/>
      <c r="C42" s="443"/>
      <c r="D42" s="443"/>
      <c r="E42" s="443"/>
      <c r="F42" s="443"/>
      <c r="G42" s="443"/>
      <c r="H42" s="443"/>
      <c r="I42" s="443"/>
      <c r="J42" s="443"/>
      <c r="K42" s="443"/>
      <c r="L42" s="443"/>
      <c r="M42" s="443"/>
      <c r="N42" s="443"/>
      <c r="O42" s="443"/>
      <c r="P42" s="443"/>
      <c r="Q42" s="444"/>
    </row>
    <row r="43" spans="2:17" ht="13.5" customHeight="1" x14ac:dyDescent="0.15">
      <c r="B43" s="445"/>
      <c r="C43" s="443"/>
      <c r="D43" s="443"/>
      <c r="E43" s="443"/>
      <c r="F43" s="443"/>
      <c r="G43" s="443"/>
      <c r="H43" s="443"/>
      <c r="I43" s="443"/>
      <c r="J43" s="443"/>
      <c r="K43" s="443"/>
      <c r="L43" s="443"/>
      <c r="M43" s="443"/>
      <c r="N43" s="443"/>
      <c r="O43" s="443"/>
      <c r="P43" s="443"/>
      <c r="Q43" s="444"/>
    </row>
    <row r="44" spans="2:17" ht="13.5" customHeight="1" x14ac:dyDescent="0.15">
      <c r="B44" s="445"/>
      <c r="C44" s="443"/>
      <c r="D44" s="443"/>
      <c r="E44" s="443"/>
      <c r="F44" s="443"/>
      <c r="G44" s="443"/>
      <c r="H44" s="443"/>
      <c r="I44" s="443"/>
      <c r="J44" s="443"/>
      <c r="K44" s="443"/>
      <c r="L44" s="443"/>
      <c r="M44" s="443"/>
      <c r="N44" s="443"/>
      <c r="O44" s="443"/>
      <c r="P44" s="443"/>
      <c r="Q44" s="444"/>
    </row>
    <row r="45" spans="2:17" ht="13.5" customHeight="1" x14ac:dyDescent="0.15">
      <c r="B45" s="445"/>
      <c r="C45" s="443"/>
      <c r="D45" s="443"/>
      <c r="E45" s="443"/>
      <c r="F45" s="443"/>
      <c r="G45" s="443"/>
      <c r="H45" s="443"/>
      <c r="I45" s="443"/>
      <c r="J45" s="443"/>
      <c r="K45" s="443"/>
      <c r="L45" s="443"/>
      <c r="M45" s="443"/>
      <c r="N45" s="443"/>
      <c r="O45" s="443"/>
      <c r="P45" s="443"/>
      <c r="Q45" s="444"/>
    </row>
    <row r="46" spans="2:17" ht="13.5" customHeight="1" x14ac:dyDescent="0.15">
      <c r="B46" s="445"/>
      <c r="C46" s="443"/>
      <c r="D46" s="443"/>
      <c r="E46" s="443"/>
      <c r="F46" s="443"/>
      <c r="G46" s="443"/>
      <c r="H46" s="443"/>
      <c r="I46" s="443"/>
      <c r="J46" s="443"/>
      <c r="K46" s="443"/>
      <c r="L46" s="443"/>
      <c r="M46" s="443"/>
      <c r="N46" s="443"/>
      <c r="O46" s="443"/>
      <c r="P46" s="443"/>
      <c r="Q46" s="444"/>
    </row>
    <row r="47" spans="2:17" ht="13.5" customHeight="1" x14ac:dyDescent="0.15">
      <c r="B47" s="445"/>
      <c r="C47" s="443"/>
      <c r="D47" s="443"/>
      <c r="E47" s="443"/>
      <c r="F47" s="443"/>
      <c r="G47" s="443"/>
      <c r="H47" s="443"/>
      <c r="I47" s="443"/>
      <c r="J47" s="443"/>
      <c r="K47" s="443"/>
      <c r="L47" s="443"/>
      <c r="M47" s="443"/>
      <c r="N47" s="443"/>
      <c r="O47" s="443"/>
      <c r="P47" s="443"/>
      <c r="Q47" s="444"/>
    </row>
    <row r="48" spans="2:17" ht="24.75" customHeight="1" x14ac:dyDescent="0.15">
      <c r="B48" s="449" t="s">
        <v>48</v>
      </c>
      <c r="C48" s="450"/>
      <c r="D48" s="450"/>
      <c r="E48" s="450"/>
      <c r="F48" s="450"/>
      <c r="G48" s="450"/>
      <c r="H48" s="450"/>
      <c r="I48" s="450"/>
      <c r="J48" s="39" t="s">
        <v>49</v>
      </c>
      <c r="K48" s="38"/>
      <c r="L48" s="40"/>
      <c r="M48" s="466">
        <f>IFERROR('0'!I6,"")</f>
        <v>0</v>
      </c>
      <c r="N48" s="466"/>
      <c r="O48" s="466"/>
      <c r="P48" s="466"/>
      <c r="Q48" s="467"/>
    </row>
    <row r="49" spans="2:17" ht="13.5" customHeight="1" x14ac:dyDescent="0.15">
      <c r="B49" s="438" t="s">
        <v>136</v>
      </c>
      <c r="C49" s="439"/>
      <c r="D49" s="439"/>
      <c r="E49" s="439"/>
      <c r="F49" s="439"/>
      <c r="G49" s="439"/>
      <c r="H49" s="439"/>
      <c r="I49" s="439"/>
      <c r="J49" s="439"/>
      <c r="K49" s="439"/>
      <c r="L49" s="439"/>
      <c r="M49" s="439"/>
      <c r="N49" s="439"/>
      <c r="O49" s="439"/>
      <c r="P49" s="439"/>
      <c r="Q49" s="440"/>
    </row>
    <row r="50" spans="2:17" x14ac:dyDescent="0.15">
      <c r="B50" s="438"/>
      <c r="C50" s="439"/>
      <c r="D50" s="439"/>
      <c r="E50" s="439"/>
      <c r="F50" s="439"/>
      <c r="G50" s="439"/>
      <c r="H50" s="439"/>
      <c r="I50" s="439"/>
      <c r="J50" s="439"/>
      <c r="K50" s="439"/>
      <c r="L50" s="439"/>
      <c r="M50" s="439"/>
      <c r="N50" s="439"/>
      <c r="O50" s="439"/>
      <c r="P50" s="439"/>
      <c r="Q50" s="440"/>
    </row>
    <row r="51" spans="2:17" ht="13.5" customHeight="1" x14ac:dyDescent="0.15">
      <c r="B51" s="442"/>
      <c r="C51" s="443"/>
      <c r="D51" s="443"/>
      <c r="E51" s="443"/>
      <c r="F51" s="443"/>
      <c r="G51" s="443"/>
      <c r="H51" s="443"/>
      <c r="I51" s="443"/>
      <c r="J51" s="443"/>
      <c r="K51" s="443"/>
      <c r="L51" s="443"/>
      <c r="M51" s="443"/>
      <c r="N51" s="443"/>
      <c r="O51" s="443"/>
      <c r="P51" s="443"/>
      <c r="Q51" s="444"/>
    </row>
    <row r="52" spans="2:17" ht="13.5" customHeight="1" x14ac:dyDescent="0.15">
      <c r="B52" s="445"/>
      <c r="C52" s="443"/>
      <c r="D52" s="443"/>
      <c r="E52" s="443"/>
      <c r="F52" s="443"/>
      <c r="G52" s="443"/>
      <c r="H52" s="443"/>
      <c r="I52" s="443"/>
      <c r="J52" s="443"/>
      <c r="K52" s="443"/>
      <c r="L52" s="443"/>
      <c r="M52" s="443"/>
      <c r="N52" s="443"/>
      <c r="O52" s="443"/>
      <c r="P52" s="443"/>
      <c r="Q52" s="444"/>
    </row>
    <row r="53" spans="2:17" ht="13.5" customHeight="1" x14ac:dyDescent="0.15">
      <c r="B53" s="445"/>
      <c r="C53" s="443"/>
      <c r="D53" s="443"/>
      <c r="E53" s="443"/>
      <c r="F53" s="443"/>
      <c r="G53" s="443"/>
      <c r="H53" s="443"/>
      <c r="I53" s="443"/>
      <c r="J53" s="443"/>
      <c r="K53" s="443"/>
      <c r="L53" s="443"/>
      <c r="M53" s="443"/>
      <c r="N53" s="443"/>
      <c r="O53" s="443"/>
      <c r="P53" s="443"/>
      <c r="Q53" s="444"/>
    </row>
    <row r="54" spans="2:17" ht="13.5" customHeight="1" x14ac:dyDescent="0.15">
      <c r="B54" s="445"/>
      <c r="C54" s="443"/>
      <c r="D54" s="443"/>
      <c r="E54" s="443"/>
      <c r="F54" s="443"/>
      <c r="G54" s="443"/>
      <c r="H54" s="443"/>
      <c r="I54" s="443"/>
      <c r="J54" s="443"/>
      <c r="K54" s="443"/>
      <c r="L54" s="443"/>
      <c r="M54" s="443"/>
      <c r="N54" s="443"/>
      <c r="O54" s="443"/>
      <c r="P54" s="443"/>
      <c r="Q54" s="444"/>
    </row>
    <row r="55" spans="2:17" ht="13.5" customHeight="1" x14ac:dyDescent="0.15">
      <c r="B55" s="445"/>
      <c r="C55" s="443"/>
      <c r="D55" s="443"/>
      <c r="E55" s="443"/>
      <c r="F55" s="443"/>
      <c r="G55" s="443"/>
      <c r="H55" s="443"/>
      <c r="I55" s="443"/>
      <c r="J55" s="443"/>
      <c r="K55" s="443"/>
      <c r="L55" s="443"/>
      <c r="M55" s="443"/>
      <c r="N55" s="443"/>
      <c r="O55" s="443"/>
      <c r="P55" s="443"/>
      <c r="Q55" s="444"/>
    </row>
    <row r="56" spans="2:17" ht="13.5" customHeight="1" x14ac:dyDescent="0.15">
      <c r="B56" s="445"/>
      <c r="C56" s="443"/>
      <c r="D56" s="443"/>
      <c r="E56" s="443"/>
      <c r="F56" s="443"/>
      <c r="G56" s="443"/>
      <c r="H56" s="443"/>
      <c r="I56" s="443"/>
      <c r="J56" s="443"/>
      <c r="K56" s="443"/>
      <c r="L56" s="443"/>
      <c r="M56" s="443"/>
      <c r="N56" s="443"/>
      <c r="O56" s="443"/>
      <c r="P56" s="443"/>
      <c r="Q56" s="444"/>
    </row>
    <row r="57" spans="2:17" ht="13.5" customHeight="1" x14ac:dyDescent="0.15">
      <c r="B57" s="445"/>
      <c r="C57" s="443"/>
      <c r="D57" s="443"/>
      <c r="E57" s="443"/>
      <c r="F57" s="443"/>
      <c r="G57" s="443"/>
      <c r="H57" s="443"/>
      <c r="I57" s="443"/>
      <c r="J57" s="443"/>
      <c r="K57" s="443"/>
      <c r="L57" s="443"/>
      <c r="M57" s="443"/>
      <c r="N57" s="443"/>
      <c r="O57" s="443"/>
      <c r="P57" s="443"/>
      <c r="Q57" s="444"/>
    </row>
    <row r="58" spans="2:17" ht="13.5" customHeight="1" x14ac:dyDescent="0.15">
      <c r="B58" s="445"/>
      <c r="C58" s="443"/>
      <c r="D58" s="443"/>
      <c r="E58" s="443"/>
      <c r="F58" s="443"/>
      <c r="G58" s="443"/>
      <c r="H58" s="443"/>
      <c r="I58" s="443"/>
      <c r="J58" s="443"/>
      <c r="K58" s="443"/>
      <c r="L58" s="443"/>
      <c r="M58" s="443"/>
      <c r="N58" s="443"/>
      <c r="O58" s="443"/>
      <c r="P58" s="443"/>
      <c r="Q58" s="444"/>
    </row>
    <row r="59" spans="2:17" ht="14.25" customHeight="1" thickBot="1" x14ac:dyDescent="0.2">
      <c r="B59" s="446"/>
      <c r="C59" s="447"/>
      <c r="D59" s="447"/>
      <c r="E59" s="447"/>
      <c r="F59" s="447"/>
      <c r="G59" s="447"/>
      <c r="H59" s="447"/>
      <c r="I59" s="447"/>
      <c r="J59" s="447"/>
      <c r="K59" s="447"/>
      <c r="L59" s="447"/>
      <c r="M59" s="447"/>
      <c r="N59" s="447"/>
      <c r="O59" s="447"/>
      <c r="P59" s="447"/>
      <c r="Q59" s="448"/>
    </row>
    <row r="60" spans="2:17" x14ac:dyDescent="0.15">
      <c r="B60" s="441" t="s">
        <v>137</v>
      </c>
      <c r="C60" s="441"/>
      <c r="D60" s="441"/>
      <c r="E60" s="441"/>
      <c r="F60" s="441"/>
      <c r="G60" s="441"/>
      <c r="H60" s="441"/>
      <c r="I60" s="441"/>
      <c r="J60" s="441"/>
      <c r="K60" s="441"/>
      <c r="L60" s="441"/>
      <c r="M60" s="441"/>
      <c r="N60" s="441"/>
      <c r="O60" s="441"/>
    </row>
  </sheetData>
  <mergeCells count="24">
    <mergeCell ref="B49:Q50"/>
    <mergeCell ref="B60:O60"/>
    <mergeCell ref="B51:Q59"/>
    <mergeCell ref="B48:I48"/>
    <mergeCell ref="M48:Q48"/>
    <mergeCell ref="B20:Q47"/>
    <mergeCell ref="B7:D7"/>
    <mergeCell ref="F7:K7"/>
    <mergeCell ref="B9:B11"/>
    <mergeCell ref="C9:C11"/>
    <mergeCell ref="E9:E11"/>
    <mergeCell ref="D10:D11"/>
    <mergeCell ref="O10:P10"/>
    <mergeCell ref="F11:P11"/>
    <mergeCell ref="B12:Q12"/>
    <mergeCell ref="B13:Q18"/>
    <mergeCell ref="B19:Q19"/>
    <mergeCell ref="B6:D6"/>
    <mergeCell ref="F6:K6"/>
    <mergeCell ref="L2:Q2"/>
    <mergeCell ref="L3:M4"/>
    <mergeCell ref="N3:O4"/>
    <mergeCell ref="P3:Q4"/>
    <mergeCell ref="D4:K4"/>
  </mergeCells>
  <phoneticPr fontId="1"/>
  <conditionalFormatting sqref="B6:Q11">
    <cfRule type="cellIs" dxfId="30" priority="1" operator="equal">
      <formula>0</formula>
    </cfRule>
  </conditionalFormatting>
  <pageMargins left="0.31496062992125984" right="0.31496062992125984" top="0.23622047244094491" bottom="0.15748031496062992" header="0.31496062992125984" footer="0.31496062992125984"/>
  <pageSetup paperSize="9" scale="98" orientation="portrait" horizontalDpi="4294967294"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0"/>
  <sheetViews>
    <sheetView topLeftCell="A40" workbookViewId="0">
      <selection activeCell="M48" sqref="M48:Q48"/>
    </sheetView>
  </sheetViews>
  <sheetFormatPr defaultRowHeight="13.5" x14ac:dyDescent="0.15"/>
  <cols>
    <col min="1" max="1" width="2.375" customWidth="1"/>
    <col min="2" max="2" width="3.75" customWidth="1"/>
    <col min="3" max="3" width="4.25" customWidth="1"/>
    <col min="4" max="4" width="24.12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s>
  <sheetData>
    <row r="2" spans="2:17" x14ac:dyDescent="0.15">
      <c r="B2" s="22" t="str">
        <f>'0'!$B$1:$I$1</f>
        <v>令和６年度　第９回　北海道高等学校文化連盟　軽音楽大会</v>
      </c>
      <c r="L2" s="432" t="s">
        <v>133</v>
      </c>
      <c r="M2" s="433"/>
      <c r="N2" s="433"/>
      <c r="O2" s="433"/>
      <c r="P2" s="433"/>
      <c r="Q2" s="434"/>
    </row>
    <row r="3" spans="2:17" ht="8.25" customHeight="1" x14ac:dyDescent="0.15">
      <c r="L3" s="180" t="str">
        <f>IF('3-4'!R3="","",'3-4'!R3)</f>
        <v/>
      </c>
      <c r="M3" s="180"/>
      <c r="N3" s="180" t="str">
        <f>IF('3-4'!S3="","",'3-4'!S3)</f>
        <v/>
      </c>
      <c r="O3" s="180"/>
      <c r="P3" s="180" t="str">
        <f>IF('3-4'!T3="","",'3-4'!T3)</f>
        <v/>
      </c>
      <c r="Q3" s="180"/>
    </row>
    <row r="4" spans="2:17" ht="24.95" customHeight="1" x14ac:dyDescent="0.15">
      <c r="D4" s="263" t="str">
        <f>"エントリー用紙　④"</f>
        <v>エントリー用紙　④</v>
      </c>
      <c r="E4" s="263"/>
      <c r="F4" s="263"/>
      <c r="G4" s="263"/>
      <c r="H4" s="263"/>
      <c r="I4" s="263"/>
      <c r="J4" s="263"/>
      <c r="K4" s="263"/>
      <c r="L4" s="180"/>
      <c r="M4" s="180"/>
      <c r="N4" s="180"/>
      <c r="O4" s="180"/>
      <c r="P4" s="180"/>
      <c r="Q4" s="180"/>
    </row>
    <row r="5" spans="2:17" ht="8.25" customHeight="1" thickBot="1" x14ac:dyDescent="0.2">
      <c r="M5" s="13"/>
      <c r="N5" s="13"/>
      <c r="O5" s="13"/>
    </row>
    <row r="6" spans="2:17" ht="10.5" customHeight="1" x14ac:dyDescent="0.15">
      <c r="B6" s="457" t="s">
        <v>35</v>
      </c>
      <c r="C6" s="458"/>
      <c r="D6" s="459"/>
      <c r="E6" s="37"/>
      <c r="F6" s="420" t="s">
        <v>0</v>
      </c>
      <c r="G6" s="421"/>
      <c r="H6" s="421"/>
      <c r="I6" s="421"/>
      <c r="J6" s="421"/>
      <c r="K6" s="422"/>
      <c r="L6" s="37"/>
      <c r="M6" s="37"/>
      <c r="N6" s="37"/>
      <c r="O6" s="37"/>
      <c r="P6" s="37"/>
      <c r="Q6" s="37"/>
    </row>
    <row r="7" spans="2:17" ht="26.25" customHeight="1" thickBot="1" x14ac:dyDescent="0.2">
      <c r="B7" s="417">
        <f>IFERROR('0'!B6,"")</f>
        <v>0</v>
      </c>
      <c r="C7" s="418"/>
      <c r="D7" s="419"/>
      <c r="E7" s="13"/>
      <c r="F7" s="423">
        <f>IFERROR('0'!M11,"")</f>
        <v>0</v>
      </c>
      <c r="G7" s="424"/>
      <c r="H7" s="424"/>
      <c r="I7" s="424"/>
      <c r="J7" s="424"/>
      <c r="K7" s="425"/>
      <c r="L7" s="13"/>
      <c r="M7" s="13"/>
      <c r="N7" s="13"/>
      <c r="O7" s="13"/>
      <c r="P7" s="13"/>
      <c r="Q7" s="13"/>
    </row>
    <row r="8" spans="2:17" ht="14.25" thickBot="1" x14ac:dyDescent="0.2">
      <c r="B8" s="21"/>
      <c r="F8" s="17"/>
      <c r="G8" s="17"/>
      <c r="H8" s="17"/>
      <c r="I8" s="17"/>
      <c r="J8" s="17"/>
      <c r="K8" s="17"/>
      <c r="L8" s="17"/>
      <c r="M8" s="17"/>
      <c r="N8" s="17"/>
      <c r="O8" s="17"/>
      <c r="P8" s="17"/>
      <c r="Q8" s="17"/>
    </row>
    <row r="9" spans="2:17" ht="20.100000000000001" customHeight="1" x14ac:dyDescent="0.15">
      <c r="B9" s="426">
        <v>4</v>
      </c>
      <c r="C9" s="428" t="s">
        <v>11</v>
      </c>
      <c r="D9" s="41">
        <f>IFERROR('3-4'!E24,"")</f>
        <v>0</v>
      </c>
      <c r="E9" s="430" t="s">
        <v>37</v>
      </c>
      <c r="F9" s="32" t="s">
        <v>38</v>
      </c>
      <c r="G9" s="36">
        <f>IFERROR('3-4'!$P$16,"")</f>
        <v>0</v>
      </c>
      <c r="H9" s="33" t="s">
        <v>39</v>
      </c>
      <c r="I9" s="36">
        <f>IFERROR('3-4'!$P$17,"")</f>
        <v>0</v>
      </c>
      <c r="J9" s="33" t="s">
        <v>40</v>
      </c>
      <c r="K9" s="36">
        <f>IFERROR('3-4'!$P$18,"")</f>
        <v>0</v>
      </c>
      <c r="L9" s="34" t="s">
        <v>41</v>
      </c>
      <c r="M9" s="36">
        <f>IFERROR('3-4'!$P$19,"")</f>
        <v>0</v>
      </c>
      <c r="N9" s="33" t="s">
        <v>42</v>
      </c>
      <c r="O9" s="36">
        <f>IFERROR('3-4'!$P$20,"")</f>
        <v>0</v>
      </c>
      <c r="P9" s="33" t="s">
        <v>43</v>
      </c>
      <c r="Q9" s="63">
        <f>IFERROR('3-4'!$P$21,"")</f>
        <v>0</v>
      </c>
    </row>
    <row r="10" spans="2:17" ht="20.100000000000001" customHeight="1" x14ac:dyDescent="0.15">
      <c r="B10" s="427"/>
      <c r="C10" s="429"/>
      <c r="D10" s="415">
        <f>IFERROR('3-4'!E25,"")</f>
        <v>0</v>
      </c>
      <c r="E10" s="431"/>
      <c r="F10" s="31" t="s">
        <v>44</v>
      </c>
      <c r="G10" s="64">
        <f>IFERROR('3-4'!$P$22,"")</f>
        <v>0</v>
      </c>
      <c r="H10" s="30" t="s">
        <v>45</v>
      </c>
      <c r="I10" s="64">
        <f>IFERROR('3-4'!$P$23,"")</f>
        <v>0</v>
      </c>
      <c r="J10" s="30"/>
      <c r="K10" s="31">
        <f>IFERROR('3-4'!$P$24,"")</f>
        <v>0</v>
      </c>
      <c r="L10" s="31"/>
      <c r="M10" s="31">
        <f>IFERROR('3-4'!$P$25,"")</f>
        <v>0</v>
      </c>
      <c r="N10" s="31" t="s">
        <v>46</v>
      </c>
      <c r="O10" s="416">
        <f>COUNTIF(I9:I10,"&lt;&gt;0")+COUNTIF(K9:K10,"&lt;&gt;0")+COUNTIF(M9:M10,"&lt;&gt;0")+COUNTIF(O9,"&lt;&gt;0")+COUNTIF(Q9,"&lt;&gt;0")+COUNTIF(G9:G10,"&lt;&gt;0")</f>
        <v>0</v>
      </c>
      <c r="P10" s="416"/>
      <c r="Q10" s="42" t="s">
        <v>47</v>
      </c>
    </row>
    <row r="11" spans="2:17" ht="20.100000000000001" customHeight="1" x14ac:dyDescent="0.15">
      <c r="B11" s="427"/>
      <c r="C11" s="429"/>
      <c r="D11" s="415"/>
      <c r="E11" s="431"/>
      <c r="F11" s="460"/>
      <c r="G11" s="461"/>
      <c r="H11" s="461"/>
      <c r="I11" s="461"/>
      <c r="J11" s="461"/>
      <c r="K11" s="461"/>
      <c r="L11" s="461"/>
      <c r="M11" s="461"/>
      <c r="N11" s="461"/>
      <c r="O11" s="461"/>
      <c r="P11" s="461"/>
      <c r="Q11" s="35"/>
    </row>
    <row r="12" spans="2:17" ht="20.100000000000001" customHeight="1" x14ac:dyDescent="0.15">
      <c r="B12" s="435" t="s">
        <v>219</v>
      </c>
      <c r="C12" s="436"/>
      <c r="D12" s="436"/>
      <c r="E12" s="436"/>
      <c r="F12" s="436"/>
      <c r="G12" s="436"/>
      <c r="H12" s="436"/>
      <c r="I12" s="436"/>
      <c r="J12" s="436"/>
      <c r="K12" s="436"/>
      <c r="L12" s="436"/>
      <c r="M12" s="436"/>
      <c r="N12" s="436"/>
      <c r="O12" s="436"/>
      <c r="P12" s="436"/>
      <c r="Q12" s="437"/>
    </row>
    <row r="13" spans="2:17" ht="20.100000000000001" customHeight="1" x14ac:dyDescent="0.15">
      <c r="B13" s="442"/>
      <c r="C13" s="443"/>
      <c r="D13" s="443"/>
      <c r="E13" s="443"/>
      <c r="F13" s="443"/>
      <c r="G13" s="443"/>
      <c r="H13" s="443"/>
      <c r="I13" s="443"/>
      <c r="J13" s="443"/>
      <c r="K13" s="443"/>
      <c r="L13" s="443"/>
      <c r="M13" s="443"/>
      <c r="N13" s="443"/>
      <c r="O13" s="443"/>
      <c r="P13" s="443"/>
      <c r="Q13" s="444"/>
    </row>
    <row r="14" spans="2:17" ht="20.100000000000001" customHeight="1" x14ac:dyDescent="0.15">
      <c r="B14" s="445"/>
      <c r="C14" s="443"/>
      <c r="D14" s="443"/>
      <c r="E14" s="443"/>
      <c r="F14" s="443"/>
      <c r="G14" s="443"/>
      <c r="H14" s="443"/>
      <c r="I14" s="443"/>
      <c r="J14" s="443"/>
      <c r="K14" s="443"/>
      <c r="L14" s="443"/>
      <c r="M14" s="443"/>
      <c r="N14" s="443"/>
      <c r="O14" s="443"/>
      <c r="P14" s="443"/>
      <c r="Q14" s="444"/>
    </row>
    <row r="15" spans="2:17" ht="13.5" customHeight="1" x14ac:dyDescent="0.15">
      <c r="B15" s="445"/>
      <c r="C15" s="443"/>
      <c r="D15" s="443"/>
      <c r="E15" s="443"/>
      <c r="F15" s="443"/>
      <c r="G15" s="443"/>
      <c r="H15" s="443"/>
      <c r="I15" s="443"/>
      <c r="J15" s="443"/>
      <c r="K15" s="443"/>
      <c r="L15" s="443"/>
      <c r="M15" s="443"/>
      <c r="N15" s="443"/>
      <c r="O15" s="443"/>
      <c r="P15" s="443"/>
      <c r="Q15" s="444"/>
    </row>
    <row r="16" spans="2:17" ht="13.5" customHeight="1" x14ac:dyDescent="0.15">
      <c r="B16" s="445"/>
      <c r="C16" s="443"/>
      <c r="D16" s="443"/>
      <c r="E16" s="443"/>
      <c r="F16" s="443"/>
      <c r="G16" s="443"/>
      <c r="H16" s="443"/>
      <c r="I16" s="443"/>
      <c r="J16" s="443"/>
      <c r="K16" s="443"/>
      <c r="L16" s="443"/>
      <c r="M16" s="443"/>
      <c r="N16" s="443"/>
      <c r="O16" s="443"/>
      <c r="P16" s="443"/>
      <c r="Q16" s="444"/>
    </row>
    <row r="17" spans="2:17" ht="13.5" customHeight="1" x14ac:dyDescent="0.15">
      <c r="B17" s="445"/>
      <c r="C17" s="443"/>
      <c r="D17" s="443"/>
      <c r="E17" s="443"/>
      <c r="F17" s="443"/>
      <c r="G17" s="443"/>
      <c r="H17" s="443"/>
      <c r="I17" s="443"/>
      <c r="J17" s="443"/>
      <c r="K17" s="443"/>
      <c r="L17" s="443"/>
      <c r="M17" s="443"/>
      <c r="N17" s="443"/>
      <c r="O17" s="443"/>
      <c r="P17" s="443"/>
      <c r="Q17" s="444"/>
    </row>
    <row r="18" spans="2:17" ht="13.5" customHeight="1" x14ac:dyDescent="0.15">
      <c r="B18" s="451"/>
      <c r="C18" s="452"/>
      <c r="D18" s="452"/>
      <c r="E18" s="452"/>
      <c r="F18" s="452"/>
      <c r="G18" s="452"/>
      <c r="H18" s="452"/>
      <c r="I18" s="452"/>
      <c r="J18" s="452"/>
      <c r="K18" s="452"/>
      <c r="L18" s="452"/>
      <c r="M18" s="452"/>
      <c r="N18" s="452"/>
      <c r="O18" s="452"/>
      <c r="P18" s="452"/>
      <c r="Q18" s="453"/>
    </row>
    <row r="19" spans="2:17" x14ac:dyDescent="0.15">
      <c r="B19" s="454" t="s">
        <v>220</v>
      </c>
      <c r="C19" s="455"/>
      <c r="D19" s="455"/>
      <c r="E19" s="455"/>
      <c r="F19" s="455"/>
      <c r="G19" s="455"/>
      <c r="H19" s="455"/>
      <c r="I19" s="455"/>
      <c r="J19" s="455"/>
      <c r="K19" s="455"/>
      <c r="L19" s="455"/>
      <c r="M19" s="455"/>
      <c r="N19" s="455"/>
      <c r="O19" s="455"/>
      <c r="P19" s="455"/>
      <c r="Q19" s="456"/>
    </row>
    <row r="20" spans="2:17" ht="13.5" customHeight="1" x14ac:dyDescent="0.15">
      <c r="B20" s="442"/>
      <c r="C20" s="443"/>
      <c r="D20" s="443"/>
      <c r="E20" s="443"/>
      <c r="F20" s="443"/>
      <c r="G20" s="443"/>
      <c r="H20" s="443"/>
      <c r="I20" s="443"/>
      <c r="J20" s="443"/>
      <c r="K20" s="443"/>
      <c r="L20" s="443"/>
      <c r="M20" s="443"/>
      <c r="N20" s="443"/>
      <c r="O20" s="443"/>
      <c r="P20" s="443"/>
      <c r="Q20" s="444"/>
    </row>
    <row r="21" spans="2:17" ht="13.5" customHeight="1" x14ac:dyDescent="0.15">
      <c r="B21" s="445"/>
      <c r="C21" s="443"/>
      <c r="D21" s="443"/>
      <c r="E21" s="443"/>
      <c r="F21" s="443"/>
      <c r="G21" s="443"/>
      <c r="H21" s="443"/>
      <c r="I21" s="443"/>
      <c r="J21" s="443"/>
      <c r="K21" s="443"/>
      <c r="L21" s="443"/>
      <c r="M21" s="443"/>
      <c r="N21" s="443"/>
      <c r="O21" s="443"/>
      <c r="P21" s="443"/>
      <c r="Q21" s="444"/>
    </row>
    <row r="22" spans="2:17" ht="13.5" customHeight="1" x14ac:dyDescent="0.15">
      <c r="B22" s="445"/>
      <c r="C22" s="443"/>
      <c r="D22" s="443"/>
      <c r="E22" s="443"/>
      <c r="F22" s="443"/>
      <c r="G22" s="443"/>
      <c r="H22" s="443"/>
      <c r="I22" s="443"/>
      <c r="J22" s="443"/>
      <c r="K22" s="443"/>
      <c r="L22" s="443"/>
      <c r="M22" s="443"/>
      <c r="N22" s="443"/>
      <c r="O22" s="443"/>
      <c r="P22" s="443"/>
      <c r="Q22" s="444"/>
    </row>
    <row r="23" spans="2:17" ht="13.5" customHeight="1" x14ac:dyDescent="0.15">
      <c r="B23" s="445"/>
      <c r="C23" s="443"/>
      <c r="D23" s="443"/>
      <c r="E23" s="443"/>
      <c r="F23" s="443"/>
      <c r="G23" s="443"/>
      <c r="H23" s="443"/>
      <c r="I23" s="443"/>
      <c r="J23" s="443"/>
      <c r="K23" s="443"/>
      <c r="L23" s="443"/>
      <c r="M23" s="443"/>
      <c r="N23" s="443"/>
      <c r="O23" s="443"/>
      <c r="P23" s="443"/>
      <c r="Q23" s="444"/>
    </row>
    <row r="24" spans="2:17" ht="13.5" customHeight="1" x14ac:dyDescent="0.15">
      <c r="B24" s="445"/>
      <c r="C24" s="443"/>
      <c r="D24" s="443"/>
      <c r="E24" s="443"/>
      <c r="F24" s="443"/>
      <c r="G24" s="443"/>
      <c r="H24" s="443"/>
      <c r="I24" s="443"/>
      <c r="J24" s="443"/>
      <c r="K24" s="443"/>
      <c r="L24" s="443"/>
      <c r="M24" s="443"/>
      <c r="N24" s="443"/>
      <c r="O24" s="443"/>
      <c r="P24" s="443"/>
      <c r="Q24" s="444"/>
    </row>
    <row r="25" spans="2:17" ht="13.5" customHeight="1" x14ac:dyDescent="0.15">
      <c r="B25" s="445"/>
      <c r="C25" s="443"/>
      <c r="D25" s="443"/>
      <c r="E25" s="443"/>
      <c r="F25" s="443"/>
      <c r="G25" s="443"/>
      <c r="H25" s="443"/>
      <c r="I25" s="443"/>
      <c r="J25" s="443"/>
      <c r="K25" s="443"/>
      <c r="L25" s="443"/>
      <c r="M25" s="443"/>
      <c r="N25" s="443"/>
      <c r="O25" s="443"/>
      <c r="P25" s="443"/>
      <c r="Q25" s="444"/>
    </row>
    <row r="26" spans="2:17" ht="13.5" customHeight="1" x14ac:dyDescent="0.15">
      <c r="B26" s="445"/>
      <c r="C26" s="443"/>
      <c r="D26" s="443"/>
      <c r="E26" s="443"/>
      <c r="F26" s="443"/>
      <c r="G26" s="443"/>
      <c r="H26" s="443"/>
      <c r="I26" s="443"/>
      <c r="J26" s="443"/>
      <c r="K26" s="443"/>
      <c r="L26" s="443"/>
      <c r="M26" s="443"/>
      <c r="N26" s="443"/>
      <c r="O26" s="443"/>
      <c r="P26" s="443"/>
      <c r="Q26" s="444"/>
    </row>
    <row r="27" spans="2:17" ht="13.5" customHeight="1" x14ac:dyDescent="0.15">
      <c r="B27" s="445"/>
      <c r="C27" s="443"/>
      <c r="D27" s="443"/>
      <c r="E27" s="443"/>
      <c r="F27" s="443"/>
      <c r="G27" s="443"/>
      <c r="H27" s="443"/>
      <c r="I27" s="443"/>
      <c r="J27" s="443"/>
      <c r="K27" s="443"/>
      <c r="L27" s="443"/>
      <c r="M27" s="443"/>
      <c r="N27" s="443"/>
      <c r="O27" s="443"/>
      <c r="P27" s="443"/>
      <c r="Q27" s="444"/>
    </row>
    <row r="28" spans="2:17" ht="13.5" customHeight="1" x14ac:dyDescent="0.15">
      <c r="B28" s="445"/>
      <c r="C28" s="443"/>
      <c r="D28" s="443"/>
      <c r="E28" s="443"/>
      <c r="F28" s="443"/>
      <c r="G28" s="443"/>
      <c r="H28" s="443"/>
      <c r="I28" s="443"/>
      <c r="J28" s="443"/>
      <c r="K28" s="443"/>
      <c r="L28" s="443"/>
      <c r="M28" s="443"/>
      <c r="N28" s="443"/>
      <c r="O28" s="443"/>
      <c r="P28" s="443"/>
      <c r="Q28" s="444"/>
    </row>
    <row r="29" spans="2:17" ht="13.5" customHeight="1" x14ac:dyDescent="0.15">
      <c r="B29" s="445"/>
      <c r="C29" s="443"/>
      <c r="D29" s="443"/>
      <c r="E29" s="443"/>
      <c r="F29" s="443"/>
      <c r="G29" s="443"/>
      <c r="H29" s="443"/>
      <c r="I29" s="443"/>
      <c r="J29" s="443"/>
      <c r="K29" s="443"/>
      <c r="L29" s="443"/>
      <c r="M29" s="443"/>
      <c r="N29" s="443"/>
      <c r="O29" s="443"/>
      <c r="P29" s="443"/>
      <c r="Q29" s="444"/>
    </row>
    <row r="30" spans="2:17" ht="13.5" customHeight="1" x14ac:dyDescent="0.15">
      <c r="B30" s="445"/>
      <c r="C30" s="443"/>
      <c r="D30" s="443"/>
      <c r="E30" s="443"/>
      <c r="F30" s="443"/>
      <c r="G30" s="443"/>
      <c r="H30" s="443"/>
      <c r="I30" s="443"/>
      <c r="J30" s="443"/>
      <c r="K30" s="443"/>
      <c r="L30" s="443"/>
      <c r="M30" s="443"/>
      <c r="N30" s="443"/>
      <c r="O30" s="443"/>
      <c r="P30" s="443"/>
      <c r="Q30" s="444"/>
    </row>
    <row r="31" spans="2:17" ht="13.5" customHeight="1" x14ac:dyDescent="0.15">
      <c r="B31" s="445"/>
      <c r="C31" s="443"/>
      <c r="D31" s="443"/>
      <c r="E31" s="443"/>
      <c r="F31" s="443"/>
      <c r="G31" s="443"/>
      <c r="H31" s="443"/>
      <c r="I31" s="443"/>
      <c r="J31" s="443"/>
      <c r="K31" s="443"/>
      <c r="L31" s="443"/>
      <c r="M31" s="443"/>
      <c r="N31" s="443"/>
      <c r="O31" s="443"/>
      <c r="P31" s="443"/>
      <c r="Q31" s="444"/>
    </row>
    <row r="32" spans="2:17" ht="13.5" customHeight="1" x14ac:dyDescent="0.15">
      <c r="B32" s="445"/>
      <c r="C32" s="443"/>
      <c r="D32" s="443"/>
      <c r="E32" s="443"/>
      <c r="F32" s="443"/>
      <c r="G32" s="443"/>
      <c r="H32" s="443"/>
      <c r="I32" s="443"/>
      <c r="J32" s="443"/>
      <c r="K32" s="443"/>
      <c r="L32" s="443"/>
      <c r="M32" s="443"/>
      <c r="N32" s="443"/>
      <c r="O32" s="443"/>
      <c r="P32" s="443"/>
      <c r="Q32" s="444"/>
    </row>
    <row r="33" spans="2:17" ht="13.5" customHeight="1" x14ac:dyDescent="0.15">
      <c r="B33" s="445"/>
      <c r="C33" s="443"/>
      <c r="D33" s="443"/>
      <c r="E33" s="443"/>
      <c r="F33" s="443"/>
      <c r="G33" s="443"/>
      <c r="H33" s="443"/>
      <c r="I33" s="443"/>
      <c r="J33" s="443"/>
      <c r="K33" s="443"/>
      <c r="L33" s="443"/>
      <c r="M33" s="443"/>
      <c r="N33" s="443"/>
      <c r="O33" s="443"/>
      <c r="P33" s="443"/>
      <c r="Q33" s="444"/>
    </row>
    <row r="34" spans="2:17" ht="13.5" customHeight="1" x14ac:dyDescent="0.15">
      <c r="B34" s="445"/>
      <c r="C34" s="443"/>
      <c r="D34" s="443"/>
      <c r="E34" s="443"/>
      <c r="F34" s="443"/>
      <c r="G34" s="443"/>
      <c r="H34" s="443"/>
      <c r="I34" s="443"/>
      <c r="J34" s="443"/>
      <c r="K34" s="443"/>
      <c r="L34" s="443"/>
      <c r="M34" s="443"/>
      <c r="N34" s="443"/>
      <c r="O34" s="443"/>
      <c r="P34" s="443"/>
      <c r="Q34" s="444"/>
    </row>
    <row r="35" spans="2:17" ht="13.5" customHeight="1" x14ac:dyDescent="0.15">
      <c r="B35" s="445"/>
      <c r="C35" s="443"/>
      <c r="D35" s="443"/>
      <c r="E35" s="443"/>
      <c r="F35" s="443"/>
      <c r="G35" s="443"/>
      <c r="H35" s="443"/>
      <c r="I35" s="443"/>
      <c r="J35" s="443"/>
      <c r="K35" s="443"/>
      <c r="L35" s="443"/>
      <c r="M35" s="443"/>
      <c r="N35" s="443"/>
      <c r="O35" s="443"/>
      <c r="P35" s="443"/>
      <c r="Q35" s="444"/>
    </row>
    <row r="36" spans="2:17" ht="13.5" customHeight="1" x14ac:dyDescent="0.15">
      <c r="B36" s="445"/>
      <c r="C36" s="443"/>
      <c r="D36" s="443"/>
      <c r="E36" s="443"/>
      <c r="F36" s="443"/>
      <c r="G36" s="443"/>
      <c r="H36" s="443"/>
      <c r="I36" s="443"/>
      <c r="J36" s="443"/>
      <c r="K36" s="443"/>
      <c r="L36" s="443"/>
      <c r="M36" s="443"/>
      <c r="N36" s="443"/>
      <c r="O36" s="443"/>
      <c r="P36" s="443"/>
      <c r="Q36" s="444"/>
    </row>
    <row r="37" spans="2:17" ht="13.5" customHeight="1" x14ac:dyDescent="0.15">
      <c r="B37" s="445"/>
      <c r="C37" s="443"/>
      <c r="D37" s="443"/>
      <c r="E37" s="443"/>
      <c r="F37" s="443"/>
      <c r="G37" s="443"/>
      <c r="H37" s="443"/>
      <c r="I37" s="443"/>
      <c r="J37" s="443"/>
      <c r="K37" s="443"/>
      <c r="L37" s="443"/>
      <c r="M37" s="443"/>
      <c r="N37" s="443"/>
      <c r="O37" s="443"/>
      <c r="P37" s="443"/>
      <c r="Q37" s="444"/>
    </row>
    <row r="38" spans="2:17" ht="13.5" customHeight="1" x14ac:dyDescent="0.15">
      <c r="B38" s="445"/>
      <c r="C38" s="443"/>
      <c r="D38" s="443"/>
      <c r="E38" s="443"/>
      <c r="F38" s="443"/>
      <c r="G38" s="443"/>
      <c r="H38" s="443"/>
      <c r="I38" s="443"/>
      <c r="J38" s="443"/>
      <c r="K38" s="443"/>
      <c r="L38" s="443"/>
      <c r="M38" s="443"/>
      <c r="N38" s="443"/>
      <c r="O38" s="443"/>
      <c r="P38" s="443"/>
      <c r="Q38" s="444"/>
    </row>
    <row r="39" spans="2:17" ht="13.5" customHeight="1" x14ac:dyDescent="0.15">
      <c r="B39" s="445"/>
      <c r="C39" s="443"/>
      <c r="D39" s="443"/>
      <c r="E39" s="443"/>
      <c r="F39" s="443"/>
      <c r="G39" s="443"/>
      <c r="H39" s="443"/>
      <c r="I39" s="443"/>
      <c r="J39" s="443"/>
      <c r="K39" s="443"/>
      <c r="L39" s="443"/>
      <c r="M39" s="443"/>
      <c r="N39" s="443"/>
      <c r="O39" s="443"/>
      <c r="P39" s="443"/>
      <c r="Q39" s="444"/>
    </row>
    <row r="40" spans="2:17" ht="13.5" customHeight="1" x14ac:dyDescent="0.15">
      <c r="B40" s="445"/>
      <c r="C40" s="443"/>
      <c r="D40" s="443"/>
      <c r="E40" s="443"/>
      <c r="F40" s="443"/>
      <c r="G40" s="443"/>
      <c r="H40" s="443"/>
      <c r="I40" s="443"/>
      <c r="J40" s="443"/>
      <c r="K40" s="443"/>
      <c r="L40" s="443"/>
      <c r="M40" s="443"/>
      <c r="N40" s="443"/>
      <c r="O40" s="443"/>
      <c r="P40" s="443"/>
      <c r="Q40" s="444"/>
    </row>
    <row r="41" spans="2:17" ht="13.5" customHeight="1" x14ac:dyDescent="0.15">
      <c r="B41" s="445"/>
      <c r="C41" s="443"/>
      <c r="D41" s="443"/>
      <c r="E41" s="443"/>
      <c r="F41" s="443"/>
      <c r="G41" s="443"/>
      <c r="H41" s="443"/>
      <c r="I41" s="443"/>
      <c r="J41" s="443"/>
      <c r="K41" s="443"/>
      <c r="L41" s="443"/>
      <c r="M41" s="443"/>
      <c r="N41" s="443"/>
      <c r="O41" s="443"/>
      <c r="P41" s="443"/>
      <c r="Q41" s="444"/>
    </row>
    <row r="42" spans="2:17" ht="13.5" customHeight="1" x14ac:dyDescent="0.15">
      <c r="B42" s="445"/>
      <c r="C42" s="443"/>
      <c r="D42" s="443"/>
      <c r="E42" s="443"/>
      <c r="F42" s="443"/>
      <c r="G42" s="443"/>
      <c r="H42" s="443"/>
      <c r="I42" s="443"/>
      <c r="J42" s="443"/>
      <c r="K42" s="443"/>
      <c r="L42" s="443"/>
      <c r="M42" s="443"/>
      <c r="N42" s="443"/>
      <c r="O42" s="443"/>
      <c r="P42" s="443"/>
      <c r="Q42" s="444"/>
    </row>
    <row r="43" spans="2:17" ht="13.5" customHeight="1" x14ac:dyDescent="0.15">
      <c r="B43" s="445"/>
      <c r="C43" s="443"/>
      <c r="D43" s="443"/>
      <c r="E43" s="443"/>
      <c r="F43" s="443"/>
      <c r="G43" s="443"/>
      <c r="H43" s="443"/>
      <c r="I43" s="443"/>
      <c r="J43" s="443"/>
      <c r="K43" s="443"/>
      <c r="L43" s="443"/>
      <c r="M43" s="443"/>
      <c r="N43" s="443"/>
      <c r="O43" s="443"/>
      <c r="P43" s="443"/>
      <c r="Q43" s="444"/>
    </row>
    <row r="44" spans="2:17" ht="13.5" customHeight="1" x14ac:dyDescent="0.15">
      <c r="B44" s="445"/>
      <c r="C44" s="443"/>
      <c r="D44" s="443"/>
      <c r="E44" s="443"/>
      <c r="F44" s="443"/>
      <c r="G44" s="443"/>
      <c r="H44" s="443"/>
      <c r="I44" s="443"/>
      <c r="J44" s="443"/>
      <c r="K44" s="443"/>
      <c r="L44" s="443"/>
      <c r="M44" s="443"/>
      <c r="N44" s="443"/>
      <c r="O44" s="443"/>
      <c r="P44" s="443"/>
      <c r="Q44" s="444"/>
    </row>
    <row r="45" spans="2:17" ht="13.5" customHeight="1" x14ac:dyDescent="0.15">
      <c r="B45" s="445"/>
      <c r="C45" s="443"/>
      <c r="D45" s="443"/>
      <c r="E45" s="443"/>
      <c r="F45" s="443"/>
      <c r="G45" s="443"/>
      <c r="H45" s="443"/>
      <c r="I45" s="443"/>
      <c r="J45" s="443"/>
      <c r="K45" s="443"/>
      <c r="L45" s="443"/>
      <c r="M45" s="443"/>
      <c r="N45" s="443"/>
      <c r="O45" s="443"/>
      <c r="P45" s="443"/>
      <c r="Q45" s="444"/>
    </row>
    <row r="46" spans="2:17" ht="13.5" customHeight="1" x14ac:dyDescent="0.15">
      <c r="B46" s="445"/>
      <c r="C46" s="443"/>
      <c r="D46" s="443"/>
      <c r="E46" s="443"/>
      <c r="F46" s="443"/>
      <c r="G46" s="443"/>
      <c r="H46" s="443"/>
      <c r="I46" s="443"/>
      <c r="J46" s="443"/>
      <c r="K46" s="443"/>
      <c r="L46" s="443"/>
      <c r="M46" s="443"/>
      <c r="N46" s="443"/>
      <c r="O46" s="443"/>
      <c r="P46" s="443"/>
      <c r="Q46" s="444"/>
    </row>
    <row r="47" spans="2:17" ht="13.5" customHeight="1" x14ac:dyDescent="0.15">
      <c r="B47" s="445"/>
      <c r="C47" s="443"/>
      <c r="D47" s="443"/>
      <c r="E47" s="443"/>
      <c r="F47" s="443"/>
      <c r="G47" s="443"/>
      <c r="H47" s="443"/>
      <c r="I47" s="443"/>
      <c r="J47" s="443"/>
      <c r="K47" s="443"/>
      <c r="L47" s="443"/>
      <c r="M47" s="443"/>
      <c r="N47" s="443"/>
      <c r="O47" s="443"/>
      <c r="P47" s="443"/>
      <c r="Q47" s="444"/>
    </row>
    <row r="48" spans="2:17" ht="24.75" customHeight="1" x14ac:dyDescent="0.15">
      <c r="B48" s="449" t="s">
        <v>48</v>
      </c>
      <c r="C48" s="450"/>
      <c r="D48" s="450"/>
      <c r="E48" s="450"/>
      <c r="F48" s="450"/>
      <c r="G48" s="450"/>
      <c r="H48" s="450"/>
      <c r="I48" s="450"/>
      <c r="J48" s="39" t="s">
        <v>49</v>
      </c>
      <c r="K48" s="38"/>
      <c r="L48" s="40"/>
      <c r="M48" s="466">
        <f>IFERROR('0'!I6,"")</f>
        <v>0</v>
      </c>
      <c r="N48" s="466"/>
      <c r="O48" s="466"/>
      <c r="P48" s="466"/>
      <c r="Q48" s="467"/>
    </row>
    <row r="49" spans="2:17" ht="13.5" customHeight="1" x14ac:dyDescent="0.15">
      <c r="B49" s="438" t="s">
        <v>136</v>
      </c>
      <c r="C49" s="439"/>
      <c r="D49" s="439"/>
      <c r="E49" s="439"/>
      <c r="F49" s="439"/>
      <c r="G49" s="439"/>
      <c r="H49" s="439"/>
      <c r="I49" s="439"/>
      <c r="J49" s="439"/>
      <c r="K49" s="439"/>
      <c r="L49" s="439"/>
      <c r="M49" s="439"/>
      <c r="N49" s="439"/>
      <c r="O49" s="439"/>
      <c r="P49" s="439"/>
      <c r="Q49" s="440"/>
    </row>
    <row r="50" spans="2:17" x14ac:dyDescent="0.15">
      <c r="B50" s="438"/>
      <c r="C50" s="439"/>
      <c r="D50" s="439"/>
      <c r="E50" s="439"/>
      <c r="F50" s="439"/>
      <c r="G50" s="439"/>
      <c r="H50" s="439"/>
      <c r="I50" s="439"/>
      <c r="J50" s="439"/>
      <c r="K50" s="439"/>
      <c r="L50" s="439"/>
      <c r="M50" s="439"/>
      <c r="N50" s="439"/>
      <c r="O50" s="439"/>
      <c r="P50" s="439"/>
      <c r="Q50" s="440"/>
    </row>
    <row r="51" spans="2:17" ht="13.5" customHeight="1" x14ac:dyDescent="0.15">
      <c r="B51" s="442"/>
      <c r="C51" s="443"/>
      <c r="D51" s="443"/>
      <c r="E51" s="443"/>
      <c r="F51" s="443"/>
      <c r="G51" s="443"/>
      <c r="H51" s="443"/>
      <c r="I51" s="443"/>
      <c r="J51" s="443"/>
      <c r="K51" s="443"/>
      <c r="L51" s="443"/>
      <c r="M51" s="443"/>
      <c r="N51" s="443"/>
      <c r="O51" s="443"/>
      <c r="P51" s="443"/>
      <c r="Q51" s="444"/>
    </row>
    <row r="52" spans="2:17" ht="13.5" customHeight="1" x14ac:dyDescent="0.15">
      <c r="B52" s="445"/>
      <c r="C52" s="443"/>
      <c r="D52" s="443"/>
      <c r="E52" s="443"/>
      <c r="F52" s="443"/>
      <c r="G52" s="443"/>
      <c r="H52" s="443"/>
      <c r="I52" s="443"/>
      <c r="J52" s="443"/>
      <c r="K52" s="443"/>
      <c r="L52" s="443"/>
      <c r="M52" s="443"/>
      <c r="N52" s="443"/>
      <c r="O52" s="443"/>
      <c r="P52" s="443"/>
      <c r="Q52" s="444"/>
    </row>
    <row r="53" spans="2:17" ht="13.5" customHeight="1" x14ac:dyDescent="0.15">
      <c r="B53" s="445"/>
      <c r="C53" s="443"/>
      <c r="D53" s="443"/>
      <c r="E53" s="443"/>
      <c r="F53" s="443"/>
      <c r="G53" s="443"/>
      <c r="H53" s="443"/>
      <c r="I53" s="443"/>
      <c r="J53" s="443"/>
      <c r="K53" s="443"/>
      <c r="L53" s="443"/>
      <c r="M53" s="443"/>
      <c r="N53" s="443"/>
      <c r="O53" s="443"/>
      <c r="P53" s="443"/>
      <c r="Q53" s="444"/>
    </row>
    <row r="54" spans="2:17" ht="13.5" customHeight="1" x14ac:dyDescent="0.15">
      <c r="B54" s="445"/>
      <c r="C54" s="443"/>
      <c r="D54" s="443"/>
      <c r="E54" s="443"/>
      <c r="F54" s="443"/>
      <c r="G54" s="443"/>
      <c r="H54" s="443"/>
      <c r="I54" s="443"/>
      <c r="J54" s="443"/>
      <c r="K54" s="443"/>
      <c r="L54" s="443"/>
      <c r="M54" s="443"/>
      <c r="N54" s="443"/>
      <c r="O54" s="443"/>
      <c r="P54" s="443"/>
      <c r="Q54" s="444"/>
    </row>
    <row r="55" spans="2:17" ht="13.5" customHeight="1" x14ac:dyDescent="0.15">
      <c r="B55" s="445"/>
      <c r="C55" s="443"/>
      <c r="D55" s="443"/>
      <c r="E55" s="443"/>
      <c r="F55" s="443"/>
      <c r="G55" s="443"/>
      <c r="H55" s="443"/>
      <c r="I55" s="443"/>
      <c r="J55" s="443"/>
      <c r="K55" s="443"/>
      <c r="L55" s="443"/>
      <c r="M55" s="443"/>
      <c r="N55" s="443"/>
      <c r="O55" s="443"/>
      <c r="P55" s="443"/>
      <c r="Q55" s="444"/>
    </row>
    <row r="56" spans="2:17" ht="13.5" customHeight="1" x14ac:dyDescent="0.15">
      <c r="B56" s="445"/>
      <c r="C56" s="443"/>
      <c r="D56" s="443"/>
      <c r="E56" s="443"/>
      <c r="F56" s="443"/>
      <c r="G56" s="443"/>
      <c r="H56" s="443"/>
      <c r="I56" s="443"/>
      <c r="J56" s="443"/>
      <c r="K56" s="443"/>
      <c r="L56" s="443"/>
      <c r="M56" s="443"/>
      <c r="N56" s="443"/>
      <c r="O56" s="443"/>
      <c r="P56" s="443"/>
      <c r="Q56" s="444"/>
    </row>
    <row r="57" spans="2:17" ht="13.5" customHeight="1" x14ac:dyDescent="0.15">
      <c r="B57" s="445"/>
      <c r="C57" s="443"/>
      <c r="D57" s="443"/>
      <c r="E57" s="443"/>
      <c r="F57" s="443"/>
      <c r="G57" s="443"/>
      <c r="H57" s="443"/>
      <c r="I57" s="443"/>
      <c r="J57" s="443"/>
      <c r="K57" s="443"/>
      <c r="L57" s="443"/>
      <c r="M57" s="443"/>
      <c r="N57" s="443"/>
      <c r="O57" s="443"/>
      <c r="P57" s="443"/>
      <c r="Q57" s="444"/>
    </row>
    <row r="58" spans="2:17" ht="13.5" customHeight="1" x14ac:dyDescent="0.15">
      <c r="B58" s="445"/>
      <c r="C58" s="443"/>
      <c r="D58" s="443"/>
      <c r="E58" s="443"/>
      <c r="F58" s="443"/>
      <c r="G58" s="443"/>
      <c r="H58" s="443"/>
      <c r="I58" s="443"/>
      <c r="J58" s="443"/>
      <c r="K58" s="443"/>
      <c r="L58" s="443"/>
      <c r="M58" s="443"/>
      <c r="N58" s="443"/>
      <c r="O58" s="443"/>
      <c r="P58" s="443"/>
      <c r="Q58" s="444"/>
    </row>
    <row r="59" spans="2:17" ht="14.25" customHeight="1" thickBot="1" x14ac:dyDescent="0.2">
      <c r="B59" s="446"/>
      <c r="C59" s="447"/>
      <c r="D59" s="447"/>
      <c r="E59" s="447"/>
      <c r="F59" s="447"/>
      <c r="G59" s="447"/>
      <c r="H59" s="447"/>
      <c r="I59" s="447"/>
      <c r="J59" s="447"/>
      <c r="K59" s="447"/>
      <c r="L59" s="447"/>
      <c r="M59" s="447"/>
      <c r="N59" s="447"/>
      <c r="O59" s="447"/>
      <c r="P59" s="447"/>
      <c r="Q59" s="448"/>
    </row>
    <row r="60" spans="2:17" x14ac:dyDescent="0.15">
      <c r="B60" s="441" t="s">
        <v>137</v>
      </c>
      <c r="C60" s="441"/>
      <c r="D60" s="441"/>
      <c r="E60" s="441"/>
      <c r="F60" s="441"/>
      <c r="G60" s="441"/>
      <c r="H60" s="441"/>
      <c r="I60" s="441"/>
      <c r="J60" s="441"/>
      <c r="K60" s="441"/>
      <c r="L60" s="441"/>
      <c r="M60" s="441"/>
      <c r="N60" s="441"/>
      <c r="O60" s="441"/>
    </row>
  </sheetData>
  <mergeCells count="24">
    <mergeCell ref="B49:Q50"/>
    <mergeCell ref="B60:O60"/>
    <mergeCell ref="B51:Q59"/>
    <mergeCell ref="B48:I48"/>
    <mergeCell ref="M48:Q48"/>
    <mergeCell ref="B20:Q47"/>
    <mergeCell ref="B7:D7"/>
    <mergeCell ref="F7:K7"/>
    <mergeCell ref="B9:B11"/>
    <mergeCell ref="C9:C11"/>
    <mergeCell ref="E9:E11"/>
    <mergeCell ref="D10:D11"/>
    <mergeCell ref="O10:P10"/>
    <mergeCell ref="F11:P11"/>
    <mergeCell ref="B12:Q12"/>
    <mergeCell ref="B13:Q18"/>
    <mergeCell ref="B19:Q19"/>
    <mergeCell ref="B6:D6"/>
    <mergeCell ref="F6:K6"/>
    <mergeCell ref="L2:Q2"/>
    <mergeCell ref="L3:M4"/>
    <mergeCell ref="N3:O4"/>
    <mergeCell ref="P3:Q4"/>
    <mergeCell ref="D4:K4"/>
  </mergeCells>
  <phoneticPr fontId="1"/>
  <conditionalFormatting sqref="B6:Q11">
    <cfRule type="cellIs" dxfId="29" priority="1" operator="equal">
      <formula>0</formula>
    </cfRule>
  </conditionalFormatting>
  <pageMargins left="0.31496062992125984" right="0.31496062992125984" top="0.23622047244094491" bottom="0.15748031496062992" header="0.31496062992125984" footer="0.31496062992125984"/>
  <pageSetup paperSize="9" scale="98" orientation="portrait" horizontalDpi="4294967294"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0"/>
  <sheetViews>
    <sheetView topLeftCell="A46" workbookViewId="0">
      <selection activeCell="S53" sqref="S53"/>
    </sheetView>
  </sheetViews>
  <sheetFormatPr defaultRowHeight="13.5" x14ac:dyDescent="0.15"/>
  <cols>
    <col min="1" max="1" width="2.375" customWidth="1"/>
    <col min="2" max="2" width="3.75" customWidth="1"/>
    <col min="3" max="3" width="4.25" customWidth="1"/>
    <col min="4" max="4" width="24.12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s>
  <sheetData>
    <row r="2" spans="2:17" x14ac:dyDescent="0.15">
      <c r="B2" s="22" t="str">
        <f>'0'!$B$1:$I$1</f>
        <v>令和６年度　第９回　北海道高等学校文化連盟　軽音楽大会</v>
      </c>
      <c r="L2" s="432" t="s">
        <v>133</v>
      </c>
      <c r="M2" s="433"/>
      <c r="N2" s="433"/>
      <c r="O2" s="433"/>
      <c r="P2" s="433"/>
      <c r="Q2" s="434"/>
    </row>
    <row r="3" spans="2:17" ht="8.25" customHeight="1" x14ac:dyDescent="0.15">
      <c r="L3" s="180" t="str">
        <f>IF('3-5'!R3="","",'3-5'!R3)</f>
        <v/>
      </c>
      <c r="M3" s="180"/>
      <c r="N3" s="180" t="str">
        <f>IF('3-5'!S3="","",'3-5'!S3)</f>
        <v/>
      </c>
      <c r="O3" s="180"/>
      <c r="P3" s="180" t="str">
        <f>IF('3-5'!T3="","",'3-5'!T3)</f>
        <v/>
      </c>
      <c r="Q3" s="180"/>
    </row>
    <row r="4" spans="2:17" ht="24.95" customHeight="1" x14ac:dyDescent="0.15">
      <c r="D4" s="263" t="str">
        <f>"エントリー用紙　④"</f>
        <v>エントリー用紙　④</v>
      </c>
      <c r="E4" s="263"/>
      <c r="F4" s="263"/>
      <c r="G4" s="263"/>
      <c r="H4" s="263"/>
      <c r="I4" s="263"/>
      <c r="J4" s="263"/>
      <c r="K4" s="263"/>
      <c r="L4" s="180"/>
      <c r="M4" s="180"/>
      <c r="N4" s="180"/>
      <c r="O4" s="180"/>
      <c r="P4" s="180"/>
      <c r="Q4" s="180"/>
    </row>
    <row r="5" spans="2:17" ht="8.25" customHeight="1" thickBot="1" x14ac:dyDescent="0.2">
      <c r="M5" s="13"/>
      <c r="N5" s="13"/>
      <c r="O5" s="13"/>
    </row>
    <row r="6" spans="2:17" ht="10.5" customHeight="1" x14ac:dyDescent="0.15">
      <c r="B6" s="457" t="s">
        <v>35</v>
      </c>
      <c r="C6" s="458"/>
      <c r="D6" s="459"/>
      <c r="E6" s="37"/>
      <c r="F6" s="420" t="s">
        <v>0</v>
      </c>
      <c r="G6" s="421"/>
      <c r="H6" s="421"/>
      <c r="I6" s="421"/>
      <c r="J6" s="421"/>
      <c r="K6" s="422"/>
      <c r="L6" s="37"/>
      <c r="M6" s="37"/>
      <c r="N6" s="37"/>
      <c r="O6" s="37"/>
      <c r="P6" s="37"/>
      <c r="Q6" s="37"/>
    </row>
    <row r="7" spans="2:17" ht="26.25" customHeight="1" thickBot="1" x14ac:dyDescent="0.2">
      <c r="B7" s="417">
        <f>IFERROR('0'!B6,"")</f>
        <v>0</v>
      </c>
      <c r="C7" s="418"/>
      <c r="D7" s="419"/>
      <c r="E7" s="13"/>
      <c r="F7" s="423">
        <f>IFERROR('0'!M22,"")</f>
        <v>0</v>
      </c>
      <c r="G7" s="424"/>
      <c r="H7" s="424"/>
      <c r="I7" s="424"/>
      <c r="J7" s="424"/>
      <c r="K7" s="425"/>
      <c r="L7" s="13"/>
      <c r="M7" s="13"/>
      <c r="N7" s="13"/>
      <c r="O7" s="13"/>
      <c r="P7" s="13"/>
      <c r="Q7" s="13"/>
    </row>
    <row r="8" spans="2:17" ht="14.25" thickBot="1" x14ac:dyDescent="0.2">
      <c r="B8" s="21"/>
      <c r="F8" s="17"/>
      <c r="G8" s="17"/>
      <c r="H8" s="17"/>
      <c r="I8" s="17"/>
      <c r="J8" s="17"/>
      <c r="K8" s="17"/>
      <c r="L8" s="17"/>
      <c r="M8" s="17"/>
      <c r="N8" s="17"/>
      <c r="O8" s="17"/>
      <c r="P8" s="17"/>
      <c r="Q8" s="17"/>
    </row>
    <row r="9" spans="2:17" ht="20.100000000000001" customHeight="1" x14ac:dyDescent="0.15">
      <c r="B9" s="426">
        <v>5</v>
      </c>
      <c r="C9" s="428" t="s">
        <v>11</v>
      </c>
      <c r="D9" s="41">
        <f>IFERROR('3-5'!E24,"")</f>
        <v>0</v>
      </c>
      <c r="E9" s="430" t="s">
        <v>37</v>
      </c>
      <c r="F9" s="32" t="s">
        <v>38</v>
      </c>
      <c r="G9" s="36">
        <f>IFERROR('3-5'!$P$16,"")</f>
        <v>0</v>
      </c>
      <c r="H9" s="33" t="s">
        <v>39</v>
      </c>
      <c r="I9" s="36">
        <f>IFERROR('3-5'!$P$17,"")</f>
        <v>0</v>
      </c>
      <c r="J9" s="33" t="s">
        <v>40</v>
      </c>
      <c r="K9" s="36">
        <f>IFERROR('3-5'!$P$18,"")</f>
        <v>0</v>
      </c>
      <c r="L9" s="34" t="s">
        <v>41</v>
      </c>
      <c r="M9" s="36">
        <f>IFERROR('3-5'!$P$19,"")</f>
        <v>0</v>
      </c>
      <c r="N9" s="33" t="s">
        <v>42</v>
      </c>
      <c r="O9" s="36">
        <f>IFERROR('3-5'!$P$20,"")</f>
        <v>0</v>
      </c>
      <c r="P9" s="33" t="s">
        <v>43</v>
      </c>
      <c r="Q9" s="63">
        <f>IFERROR('3-5'!$P$21,"")</f>
        <v>0</v>
      </c>
    </row>
    <row r="10" spans="2:17" ht="20.100000000000001" customHeight="1" x14ac:dyDescent="0.15">
      <c r="B10" s="427"/>
      <c r="C10" s="429"/>
      <c r="D10" s="415">
        <f>IFERROR('3-5'!E25,"")</f>
        <v>0</v>
      </c>
      <c r="E10" s="431"/>
      <c r="F10" s="31" t="s">
        <v>44</v>
      </c>
      <c r="G10" s="64">
        <f>IFERROR('3-5'!$P$22,"")</f>
        <v>0</v>
      </c>
      <c r="H10" s="30" t="s">
        <v>45</v>
      </c>
      <c r="I10" s="64">
        <f>IFERROR('3-5'!$P$23,"")</f>
        <v>0</v>
      </c>
      <c r="J10" s="30"/>
      <c r="K10" s="31">
        <f>IFERROR('3-5'!$P$24,"")</f>
        <v>0</v>
      </c>
      <c r="L10" s="31"/>
      <c r="M10" s="31">
        <f>IFERROR('3-5'!$P$25,"")</f>
        <v>0</v>
      </c>
      <c r="N10" s="31" t="s">
        <v>46</v>
      </c>
      <c r="O10" s="416">
        <f>COUNTIF(I9:I10,"&lt;&gt;0")+COUNTIF(K9:K10,"&lt;&gt;0")+COUNTIF(M9:M10,"&lt;&gt;0")+COUNTIF(O9,"&lt;&gt;0")+COUNTIF(Q9,"&lt;&gt;0")+COUNTIF(G9:G10,"&lt;&gt;0")</f>
        <v>0</v>
      </c>
      <c r="P10" s="416"/>
      <c r="Q10" s="42" t="s">
        <v>47</v>
      </c>
    </row>
    <row r="11" spans="2:17" ht="20.100000000000001" customHeight="1" x14ac:dyDescent="0.15">
      <c r="B11" s="427"/>
      <c r="C11" s="429"/>
      <c r="D11" s="415"/>
      <c r="E11" s="431"/>
      <c r="F11" s="460"/>
      <c r="G11" s="461"/>
      <c r="H11" s="461"/>
      <c r="I11" s="461"/>
      <c r="J11" s="461"/>
      <c r="K11" s="461"/>
      <c r="L11" s="461"/>
      <c r="M11" s="461"/>
      <c r="N11" s="461"/>
      <c r="O11" s="461"/>
      <c r="P11" s="461"/>
      <c r="Q11" s="35"/>
    </row>
    <row r="12" spans="2:17" ht="20.100000000000001" customHeight="1" x14ac:dyDescent="0.15">
      <c r="B12" s="435" t="s">
        <v>219</v>
      </c>
      <c r="C12" s="436"/>
      <c r="D12" s="436"/>
      <c r="E12" s="436"/>
      <c r="F12" s="436"/>
      <c r="G12" s="436"/>
      <c r="H12" s="436"/>
      <c r="I12" s="436"/>
      <c r="J12" s="436"/>
      <c r="K12" s="436"/>
      <c r="L12" s="436"/>
      <c r="M12" s="436"/>
      <c r="N12" s="436"/>
      <c r="O12" s="436"/>
      <c r="P12" s="436"/>
      <c r="Q12" s="437"/>
    </row>
    <row r="13" spans="2:17" ht="20.100000000000001" customHeight="1" x14ac:dyDescent="0.15">
      <c r="B13" s="442"/>
      <c r="C13" s="443"/>
      <c r="D13" s="443"/>
      <c r="E13" s="443"/>
      <c r="F13" s="443"/>
      <c r="G13" s="443"/>
      <c r="H13" s="443"/>
      <c r="I13" s="443"/>
      <c r="J13" s="443"/>
      <c r="K13" s="443"/>
      <c r="L13" s="443"/>
      <c r="M13" s="443"/>
      <c r="N13" s="443"/>
      <c r="O13" s="443"/>
      <c r="P13" s="443"/>
      <c r="Q13" s="444"/>
    </row>
    <row r="14" spans="2:17" ht="20.100000000000001" customHeight="1" x14ac:dyDescent="0.15">
      <c r="B14" s="445"/>
      <c r="C14" s="443"/>
      <c r="D14" s="443"/>
      <c r="E14" s="443"/>
      <c r="F14" s="443"/>
      <c r="G14" s="443"/>
      <c r="H14" s="443"/>
      <c r="I14" s="443"/>
      <c r="J14" s="443"/>
      <c r="K14" s="443"/>
      <c r="L14" s="443"/>
      <c r="M14" s="443"/>
      <c r="N14" s="443"/>
      <c r="O14" s="443"/>
      <c r="P14" s="443"/>
      <c r="Q14" s="444"/>
    </row>
    <row r="15" spans="2:17" ht="13.5" customHeight="1" x14ac:dyDescent="0.15">
      <c r="B15" s="445"/>
      <c r="C15" s="443"/>
      <c r="D15" s="443"/>
      <c r="E15" s="443"/>
      <c r="F15" s="443"/>
      <c r="G15" s="443"/>
      <c r="H15" s="443"/>
      <c r="I15" s="443"/>
      <c r="J15" s="443"/>
      <c r="K15" s="443"/>
      <c r="L15" s="443"/>
      <c r="M15" s="443"/>
      <c r="N15" s="443"/>
      <c r="O15" s="443"/>
      <c r="P15" s="443"/>
      <c r="Q15" s="444"/>
    </row>
    <row r="16" spans="2:17" ht="13.5" customHeight="1" x14ac:dyDescent="0.15">
      <c r="B16" s="445"/>
      <c r="C16" s="443"/>
      <c r="D16" s="443"/>
      <c r="E16" s="443"/>
      <c r="F16" s="443"/>
      <c r="G16" s="443"/>
      <c r="H16" s="443"/>
      <c r="I16" s="443"/>
      <c r="J16" s="443"/>
      <c r="K16" s="443"/>
      <c r="L16" s="443"/>
      <c r="M16" s="443"/>
      <c r="N16" s="443"/>
      <c r="O16" s="443"/>
      <c r="P16" s="443"/>
      <c r="Q16" s="444"/>
    </row>
    <row r="17" spans="2:17" ht="13.5" customHeight="1" x14ac:dyDescent="0.15">
      <c r="B17" s="445"/>
      <c r="C17" s="443"/>
      <c r="D17" s="443"/>
      <c r="E17" s="443"/>
      <c r="F17" s="443"/>
      <c r="G17" s="443"/>
      <c r="H17" s="443"/>
      <c r="I17" s="443"/>
      <c r="J17" s="443"/>
      <c r="K17" s="443"/>
      <c r="L17" s="443"/>
      <c r="M17" s="443"/>
      <c r="N17" s="443"/>
      <c r="O17" s="443"/>
      <c r="P17" s="443"/>
      <c r="Q17" s="444"/>
    </row>
    <row r="18" spans="2:17" ht="13.5" customHeight="1" x14ac:dyDescent="0.15">
      <c r="B18" s="451"/>
      <c r="C18" s="452"/>
      <c r="D18" s="452"/>
      <c r="E18" s="452"/>
      <c r="F18" s="452"/>
      <c r="G18" s="452"/>
      <c r="H18" s="452"/>
      <c r="I18" s="452"/>
      <c r="J18" s="452"/>
      <c r="K18" s="452"/>
      <c r="L18" s="452"/>
      <c r="M18" s="452"/>
      <c r="N18" s="452"/>
      <c r="O18" s="452"/>
      <c r="P18" s="452"/>
      <c r="Q18" s="453"/>
    </row>
    <row r="19" spans="2:17" x14ac:dyDescent="0.15">
      <c r="B19" s="454" t="s">
        <v>220</v>
      </c>
      <c r="C19" s="455"/>
      <c r="D19" s="455"/>
      <c r="E19" s="455"/>
      <c r="F19" s="455"/>
      <c r="G19" s="455"/>
      <c r="H19" s="455"/>
      <c r="I19" s="455"/>
      <c r="J19" s="455"/>
      <c r="K19" s="455"/>
      <c r="L19" s="455"/>
      <c r="M19" s="455"/>
      <c r="N19" s="455"/>
      <c r="O19" s="455"/>
      <c r="P19" s="455"/>
      <c r="Q19" s="456"/>
    </row>
    <row r="20" spans="2:17" ht="13.5" customHeight="1" x14ac:dyDescent="0.15">
      <c r="B20" s="442"/>
      <c r="C20" s="443"/>
      <c r="D20" s="443"/>
      <c r="E20" s="443"/>
      <c r="F20" s="443"/>
      <c r="G20" s="443"/>
      <c r="H20" s="443"/>
      <c r="I20" s="443"/>
      <c r="J20" s="443"/>
      <c r="K20" s="443"/>
      <c r="L20" s="443"/>
      <c r="M20" s="443"/>
      <c r="N20" s="443"/>
      <c r="O20" s="443"/>
      <c r="P20" s="443"/>
      <c r="Q20" s="444"/>
    </row>
    <row r="21" spans="2:17" ht="13.5" customHeight="1" x14ac:dyDescent="0.15">
      <c r="B21" s="445"/>
      <c r="C21" s="443"/>
      <c r="D21" s="443"/>
      <c r="E21" s="443"/>
      <c r="F21" s="443"/>
      <c r="G21" s="443"/>
      <c r="H21" s="443"/>
      <c r="I21" s="443"/>
      <c r="J21" s="443"/>
      <c r="K21" s="443"/>
      <c r="L21" s="443"/>
      <c r="M21" s="443"/>
      <c r="N21" s="443"/>
      <c r="O21" s="443"/>
      <c r="P21" s="443"/>
      <c r="Q21" s="444"/>
    </row>
    <row r="22" spans="2:17" ht="13.5" customHeight="1" x14ac:dyDescent="0.15">
      <c r="B22" s="445"/>
      <c r="C22" s="443"/>
      <c r="D22" s="443"/>
      <c r="E22" s="443"/>
      <c r="F22" s="443"/>
      <c r="G22" s="443"/>
      <c r="H22" s="443"/>
      <c r="I22" s="443"/>
      <c r="J22" s="443"/>
      <c r="K22" s="443"/>
      <c r="L22" s="443"/>
      <c r="M22" s="443"/>
      <c r="N22" s="443"/>
      <c r="O22" s="443"/>
      <c r="P22" s="443"/>
      <c r="Q22" s="444"/>
    </row>
    <row r="23" spans="2:17" ht="13.5" customHeight="1" x14ac:dyDescent="0.15">
      <c r="B23" s="445"/>
      <c r="C23" s="443"/>
      <c r="D23" s="443"/>
      <c r="E23" s="443"/>
      <c r="F23" s="443"/>
      <c r="G23" s="443"/>
      <c r="H23" s="443"/>
      <c r="I23" s="443"/>
      <c r="J23" s="443"/>
      <c r="K23" s="443"/>
      <c r="L23" s="443"/>
      <c r="M23" s="443"/>
      <c r="N23" s="443"/>
      <c r="O23" s="443"/>
      <c r="P23" s="443"/>
      <c r="Q23" s="444"/>
    </row>
    <row r="24" spans="2:17" ht="13.5" customHeight="1" x14ac:dyDescent="0.15">
      <c r="B24" s="445"/>
      <c r="C24" s="443"/>
      <c r="D24" s="443"/>
      <c r="E24" s="443"/>
      <c r="F24" s="443"/>
      <c r="G24" s="443"/>
      <c r="H24" s="443"/>
      <c r="I24" s="443"/>
      <c r="J24" s="443"/>
      <c r="K24" s="443"/>
      <c r="L24" s="443"/>
      <c r="M24" s="443"/>
      <c r="N24" s="443"/>
      <c r="O24" s="443"/>
      <c r="P24" s="443"/>
      <c r="Q24" s="444"/>
    </row>
    <row r="25" spans="2:17" ht="13.5" customHeight="1" x14ac:dyDescent="0.15">
      <c r="B25" s="445"/>
      <c r="C25" s="443"/>
      <c r="D25" s="443"/>
      <c r="E25" s="443"/>
      <c r="F25" s="443"/>
      <c r="G25" s="443"/>
      <c r="H25" s="443"/>
      <c r="I25" s="443"/>
      <c r="J25" s="443"/>
      <c r="K25" s="443"/>
      <c r="L25" s="443"/>
      <c r="M25" s="443"/>
      <c r="N25" s="443"/>
      <c r="O25" s="443"/>
      <c r="P25" s="443"/>
      <c r="Q25" s="444"/>
    </row>
    <row r="26" spans="2:17" ht="13.5" customHeight="1" x14ac:dyDescent="0.15">
      <c r="B26" s="445"/>
      <c r="C26" s="443"/>
      <c r="D26" s="443"/>
      <c r="E26" s="443"/>
      <c r="F26" s="443"/>
      <c r="G26" s="443"/>
      <c r="H26" s="443"/>
      <c r="I26" s="443"/>
      <c r="J26" s="443"/>
      <c r="K26" s="443"/>
      <c r="L26" s="443"/>
      <c r="M26" s="443"/>
      <c r="N26" s="443"/>
      <c r="O26" s="443"/>
      <c r="P26" s="443"/>
      <c r="Q26" s="444"/>
    </row>
    <row r="27" spans="2:17" ht="13.5" customHeight="1" x14ac:dyDescent="0.15">
      <c r="B27" s="445"/>
      <c r="C27" s="443"/>
      <c r="D27" s="443"/>
      <c r="E27" s="443"/>
      <c r="F27" s="443"/>
      <c r="G27" s="443"/>
      <c r="H27" s="443"/>
      <c r="I27" s="443"/>
      <c r="J27" s="443"/>
      <c r="K27" s="443"/>
      <c r="L27" s="443"/>
      <c r="M27" s="443"/>
      <c r="N27" s="443"/>
      <c r="O27" s="443"/>
      <c r="P27" s="443"/>
      <c r="Q27" s="444"/>
    </row>
    <row r="28" spans="2:17" ht="13.5" customHeight="1" x14ac:dyDescent="0.15">
      <c r="B28" s="445"/>
      <c r="C28" s="443"/>
      <c r="D28" s="443"/>
      <c r="E28" s="443"/>
      <c r="F28" s="443"/>
      <c r="G28" s="443"/>
      <c r="H28" s="443"/>
      <c r="I28" s="443"/>
      <c r="J28" s="443"/>
      <c r="K28" s="443"/>
      <c r="L28" s="443"/>
      <c r="M28" s="443"/>
      <c r="N28" s="443"/>
      <c r="O28" s="443"/>
      <c r="P28" s="443"/>
      <c r="Q28" s="444"/>
    </row>
    <row r="29" spans="2:17" ht="13.5" customHeight="1" x14ac:dyDescent="0.15">
      <c r="B29" s="445"/>
      <c r="C29" s="443"/>
      <c r="D29" s="443"/>
      <c r="E29" s="443"/>
      <c r="F29" s="443"/>
      <c r="G29" s="443"/>
      <c r="H29" s="443"/>
      <c r="I29" s="443"/>
      <c r="J29" s="443"/>
      <c r="K29" s="443"/>
      <c r="L29" s="443"/>
      <c r="M29" s="443"/>
      <c r="N29" s="443"/>
      <c r="O29" s="443"/>
      <c r="P29" s="443"/>
      <c r="Q29" s="444"/>
    </row>
    <row r="30" spans="2:17" ht="13.5" customHeight="1" x14ac:dyDescent="0.15">
      <c r="B30" s="445"/>
      <c r="C30" s="443"/>
      <c r="D30" s="443"/>
      <c r="E30" s="443"/>
      <c r="F30" s="443"/>
      <c r="G30" s="443"/>
      <c r="H30" s="443"/>
      <c r="I30" s="443"/>
      <c r="J30" s="443"/>
      <c r="K30" s="443"/>
      <c r="L30" s="443"/>
      <c r="M30" s="443"/>
      <c r="N30" s="443"/>
      <c r="O30" s="443"/>
      <c r="P30" s="443"/>
      <c r="Q30" s="444"/>
    </row>
    <row r="31" spans="2:17" ht="13.5" customHeight="1" x14ac:dyDescent="0.15">
      <c r="B31" s="445"/>
      <c r="C31" s="443"/>
      <c r="D31" s="443"/>
      <c r="E31" s="443"/>
      <c r="F31" s="443"/>
      <c r="G31" s="443"/>
      <c r="H31" s="443"/>
      <c r="I31" s="443"/>
      <c r="J31" s="443"/>
      <c r="K31" s="443"/>
      <c r="L31" s="443"/>
      <c r="M31" s="443"/>
      <c r="N31" s="443"/>
      <c r="O31" s="443"/>
      <c r="P31" s="443"/>
      <c r="Q31" s="444"/>
    </row>
    <row r="32" spans="2:17" ht="13.5" customHeight="1" x14ac:dyDescent="0.15">
      <c r="B32" s="445"/>
      <c r="C32" s="443"/>
      <c r="D32" s="443"/>
      <c r="E32" s="443"/>
      <c r="F32" s="443"/>
      <c r="G32" s="443"/>
      <c r="H32" s="443"/>
      <c r="I32" s="443"/>
      <c r="J32" s="443"/>
      <c r="K32" s="443"/>
      <c r="L32" s="443"/>
      <c r="M32" s="443"/>
      <c r="N32" s="443"/>
      <c r="O32" s="443"/>
      <c r="P32" s="443"/>
      <c r="Q32" s="444"/>
    </row>
    <row r="33" spans="2:17" ht="13.5" customHeight="1" x14ac:dyDescent="0.15">
      <c r="B33" s="445"/>
      <c r="C33" s="443"/>
      <c r="D33" s="443"/>
      <c r="E33" s="443"/>
      <c r="F33" s="443"/>
      <c r="G33" s="443"/>
      <c r="H33" s="443"/>
      <c r="I33" s="443"/>
      <c r="J33" s="443"/>
      <c r="K33" s="443"/>
      <c r="L33" s="443"/>
      <c r="M33" s="443"/>
      <c r="N33" s="443"/>
      <c r="O33" s="443"/>
      <c r="P33" s="443"/>
      <c r="Q33" s="444"/>
    </row>
    <row r="34" spans="2:17" ht="13.5" customHeight="1" x14ac:dyDescent="0.15">
      <c r="B34" s="445"/>
      <c r="C34" s="443"/>
      <c r="D34" s="443"/>
      <c r="E34" s="443"/>
      <c r="F34" s="443"/>
      <c r="G34" s="443"/>
      <c r="H34" s="443"/>
      <c r="I34" s="443"/>
      <c r="J34" s="443"/>
      <c r="K34" s="443"/>
      <c r="L34" s="443"/>
      <c r="M34" s="443"/>
      <c r="N34" s="443"/>
      <c r="O34" s="443"/>
      <c r="P34" s="443"/>
      <c r="Q34" s="444"/>
    </row>
    <row r="35" spans="2:17" ht="13.5" customHeight="1" x14ac:dyDescent="0.15">
      <c r="B35" s="445"/>
      <c r="C35" s="443"/>
      <c r="D35" s="443"/>
      <c r="E35" s="443"/>
      <c r="F35" s="443"/>
      <c r="G35" s="443"/>
      <c r="H35" s="443"/>
      <c r="I35" s="443"/>
      <c r="J35" s="443"/>
      <c r="K35" s="443"/>
      <c r="L35" s="443"/>
      <c r="M35" s="443"/>
      <c r="N35" s="443"/>
      <c r="O35" s="443"/>
      <c r="P35" s="443"/>
      <c r="Q35" s="444"/>
    </row>
    <row r="36" spans="2:17" ht="13.5" customHeight="1" x14ac:dyDescent="0.15">
      <c r="B36" s="445"/>
      <c r="C36" s="443"/>
      <c r="D36" s="443"/>
      <c r="E36" s="443"/>
      <c r="F36" s="443"/>
      <c r="G36" s="443"/>
      <c r="H36" s="443"/>
      <c r="I36" s="443"/>
      <c r="J36" s="443"/>
      <c r="K36" s="443"/>
      <c r="L36" s="443"/>
      <c r="M36" s="443"/>
      <c r="N36" s="443"/>
      <c r="O36" s="443"/>
      <c r="P36" s="443"/>
      <c r="Q36" s="444"/>
    </row>
    <row r="37" spans="2:17" ht="13.5" customHeight="1" x14ac:dyDescent="0.15">
      <c r="B37" s="445"/>
      <c r="C37" s="443"/>
      <c r="D37" s="443"/>
      <c r="E37" s="443"/>
      <c r="F37" s="443"/>
      <c r="G37" s="443"/>
      <c r="H37" s="443"/>
      <c r="I37" s="443"/>
      <c r="J37" s="443"/>
      <c r="K37" s="443"/>
      <c r="L37" s="443"/>
      <c r="M37" s="443"/>
      <c r="N37" s="443"/>
      <c r="O37" s="443"/>
      <c r="P37" s="443"/>
      <c r="Q37" s="444"/>
    </row>
    <row r="38" spans="2:17" ht="13.5" customHeight="1" x14ac:dyDescent="0.15">
      <c r="B38" s="445"/>
      <c r="C38" s="443"/>
      <c r="D38" s="443"/>
      <c r="E38" s="443"/>
      <c r="F38" s="443"/>
      <c r="G38" s="443"/>
      <c r="H38" s="443"/>
      <c r="I38" s="443"/>
      <c r="J38" s="443"/>
      <c r="K38" s="443"/>
      <c r="L38" s="443"/>
      <c r="M38" s="443"/>
      <c r="N38" s="443"/>
      <c r="O38" s="443"/>
      <c r="P38" s="443"/>
      <c r="Q38" s="444"/>
    </row>
    <row r="39" spans="2:17" ht="13.5" customHeight="1" x14ac:dyDescent="0.15">
      <c r="B39" s="445"/>
      <c r="C39" s="443"/>
      <c r="D39" s="443"/>
      <c r="E39" s="443"/>
      <c r="F39" s="443"/>
      <c r="G39" s="443"/>
      <c r="H39" s="443"/>
      <c r="I39" s="443"/>
      <c r="J39" s="443"/>
      <c r="K39" s="443"/>
      <c r="L39" s="443"/>
      <c r="M39" s="443"/>
      <c r="N39" s="443"/>
      <c r="O39" s="443"/>
      <c r="P39" s="443"/>
      <c r="Q39" s="444"/>
    </row>
    <row r="40" spans="2:17" ht="13.5" customHeight="1" x14ac:dyDescent="0.15">
      <c r="B40" s="445"/>
      <c r="C40" s="443"/>
      <c r="D40" s="443"/>
      <c r="E40" s="443"/>
      <c r="F40" s="443"/>
      <c r="G40" s="443"/>
      <c r="H40" s="443"/>
      <c r="I40" s="443"/>
      <c r="J40" s="443"/>
      <c r="K40" s="443"/>
      <c r="L40" s="443"/>
      <c r="M40" s="443"/>
      <c r="N40" s="443"/>
      <c r="O40" s="443"/>
      <c r="P40" s="443"/>
      <c r="Q40" s="444"/>
    </row>
    <row r="41" spans="2:17" ht="13.5" customHeight="1" x14ac:dyDescent="0.15">
      <c r="B41" s="445"/>
      <c r="C41" s="443"/>
      <c r="D41" s="443"/>
      <c r="E41" s="443"/>
      <c r="F41" s="443"/>
      <c r="G41" s="443"/>
      <c r="H41" s="443"/>
      <c r="I41" s="443"/>
      <c r="J41" s="443"/>
      <c r="K41" s="443"/>
      <c r="L41" s="443"/>
      <c r="M41" s="443"/>
      <c r="N41" s="443"/>
      <c r="O41" s="443"/>
      <c r="P41" s="443"/>
      <c r="Q41" s="444"/>
    </row>
    <row r="42" spans="2:17" ht="13.5" customHeight="1" x14ac:dyDescent="0.15">
      <c r="B42" s="445"/>
      <c r="C42" s="443"/>
      <c r="D42" s="443"/>
      <c r="E42" s="443"/>
      <c r="F42" s="443"/>
      <c r="G42" s="443"/>
      <c r="H42" s="443"/>
      <c r="I42" s="443"/>
      <c r="J42" s="443"/>
      <c r="K42" s="443"/>
      <c r="L42" s="443"/>
      <c r="M42" s="443"/>
      <c r="N42" s="443"/>
      <c r="O42" s="443"/>
      <c r="P42" s="443"/>
      <c r="Q42" s="444"/>
    </row>
    <row r="43" spans="2:17" ht="13.5" customHeight="1" x14ac:dyDescent="0.15">
      <c r="B43" s="445"/>
      <c r="C43" s="443"/>
      <c r="D43" s="443"/>
      <c r="E43" s="443"/>
      <c r="F43" s="443"/>
      <c r="G43" s="443"/>
      <c r="H43" s="443"/>
      <c r="I43" s="443"/>
      <c r="J43" s="443"/>
      <c r="K43" s="443"/>
      <c r="L43" s="443"/>
      <c r="M43" s="443"/>
      <c r="N43" s="443"/>
      <c r="O43" s="443"/>
      <c r="P43" s="443"/>
      <c r="Q43" s="444"/>
    </row>
    <row r="44" spans="2:17" ht="13.5" customHeight="1" x14ac:dyDescent="0.15">
      <c r="B44" s="445"/>
      <c r="C44" s="443"/>
      <c r="D44" s="443"/>
      <c r="E44" s="443"/>
      <c r="F44" s="443"/>
      <c r="G44" s="443"/>
      <c r="H44" s="443"/>
      <c r="I44" s="443"/>
      <c r="J44" s="443"/>
      <c r="K44" s="443"/>
      <c r="L44" s="443"/>
      <c r="M44" s="443"/>
      <c r="N44" s="443"/>
      <c r="O44" s="443"/>
      <c r="P44" s="443"/>
      <c r="Q44" s="444"/>
    </row>
    <row r="45" spans="2:17" ht="13.5" customHeight="1" x14ac:dyDescent="0.15">
      <c r="B45" s="445"/>
      <c r="C45" s="443"/>
      <c r="D45" s="443"/>
      <c r="E45" s="443"/>
      <c r="F45" s="443"/>
      <c r="G45" s="443"/>
      <c r="H45" s="443"/>
      <c r="I45" s="443"/>
      <c r="J45" s="443"/>
      <c r="K45" s="443"/>
      <c r="L45" s="443"/>
      <c r="M45" s="443"/>
      <c r="N45" s="443"/>
      <c r="O45" s="443"/>
      <c r="P45" s="443"/>
      <c r="Q45" s="444"/>
    </row>
    <row r="46" spans="2:17" ht="13.5" customHeight="1" x14ac:dyDescent="0.15">
      <c r="B46" s="445"/>
      <c r="C46" s="443"/>
      <c r="D46" s="443"/>
      <c r="E46" s="443"/>
      <c r="F46" s="443"/>
      <c r="G46" s="443"/>
      <c r="H46" s="443"/>
      <c r="I46" s="443"/>
      <c r="J46" s="443"/>
      <c r="K46" s="443"/>
      <c r="L46" s="443"/>
      <c r="M46" s="443"/>
      <c r="N46" s="443"/>
      <c r="O46" s="443"/>
      <c r="P46" s="443"/>
      <c r="Q46" s="444"/>
    </row>
    <row r="47" spans="2:17" ht="13.5" customHeight="1" x14ac:dyDescent="0.15">
      <c r="B47" s="445"/>
      <c r="C47" s="443"/>
      <c r="D47" s="443"/>
      <c r="E47" s="443"/>
      <c r="F47" s="443"/>
      <c r="G47" s="443"/>
      <c r="H47" s="443"/>
      <c r="I47" s="443"/>
      <c r="J47" s="443"/>
      <c r="K47" s="443"/>
      <c r="L47" s="443"/>
      <c r="M47" s="443"/>
      <c r="N47" s="443"/>
      <c r="O47" s="443"/>
      <c r="P47" s="443"/>
      <c r="Q47" s="444"/>
    </row>
    <row r="48" spans="2:17" ht="24.75" customHeight="1" x14ac:dyDescent="0.15">
      <c r="B48" s="449" t="s">
        <v>48</v>
      </c>
      <c r="C48" s="450"/>
      <c r="D48" s="450"/>
      <c r="E48" s="450"/>
      <c r="F48" s="450"/>
      <c r="G48" s="450"/>
      <c r="H48" s="450"/>
      <c r="I48" s="450"/>
      <c r="J48" s="39" t="s">
        <v>49</v>
      </c>
      <c r="K48" s="38"/>
      <c r="L48" s="40"/>
      <c r="M48" s="466">
        <f>IFERROR('0'!I6,"")</f>
        <v>0</v>
      </c>
      <c r="N48" s="466"/>
      <c r="O48" s="466"/>
      <c r="P48" s="466"/>
      <c r="Q48" s="467"/>
    </row>
    <row r="49" spans="2:17" ht="13.5" customHeight="1" x14ac:dyDescent="0.15">
      <c r="B49" s="438" t="s">
        <v>136</v>
      </c>
      <c r="C49" s="439"/>
      <c r="D49" s="439"/>
      <c r="E49" s="439"/>
      <c r="F49" s="439"/>
      <c r="G49" s="439"/>
      <c r="H49" s="439"/>
      <c r="I49" s="439"/>
      <c r="J49" s="439"/>
      <c r="K49" s="439"/>
      <c r="L49" s="439"/>
      <c r="M49" s="439"/>
      <c r="N49" s="439"/>
      <c r="O49" s="439"/>
      <c r="P49" s="439"/>
      <c r="Q49" s="440"/>
    </row>
    <row r="50" spans="2:17" x14ac:dyDescent="0.15">
      <c r="B50" s="438"/>
      <c r="C50" s="439"/>
      <c r="D50" s="439"/>
      <c r="E50" s="439"/>
      <c r="F50" s="439"/>
      <c r="G50" s="439"/>
      <c r="H50" s="439"/>
      <c r="I50" s="439"/>
      <c r="J50" s="439"/>
      <c r="K50" s="439"/>
      <c r="L50" s="439"/>
      <c r="M50" s="439"/>
      <c r="N50" s="439"/>
      <c r="O50" s="439"/>
      <c r="P50" s="439"/>
      <c r="Q50" s="440"/>
    </row>
    <row r="51" spans="2:17" ht="14.25" customHeight="1" x14ac:dyDescent="0.15">
      <c r="B51" s="442"/>
      <c r="C51" s="443"/>
      <c r="D51" s="443"/>
      <c r="E51" s="443"/>
      <c r="F51" s="443"/>
      <c r="G51" s="443"/>
      <c r="H51" s="443"/>
      <c r="I51" s="443"/>
      <c r="J51" s="443"/>
      <c r="K51" s="443"/>
      <c r="L51" s="443"/>
      <c r="M51" s="443"/>
      <c r="N51" s="443"/>
      <c r="O51" s="443"/>
      <c r="P51" s="443"/>
      <c r="Q51" s="444"/>
    </row>
    <row r="52" spans="2:17" ht="13.5" customHeight="1" x14ac:dyDescent="0.15">
      <c r="B52" s="445"/>
      <c r="C52" s="443"/>
      <c r="D52" s="443"/>
      <c r="E52" s="443"/>
      <c r="F52" s="443"/>
      <c r="G52" s="443"/>
      <c r="H52" s="443"/>
      <c r="I52" s="443"/>
      <c r="J52" s="443"/>
      <c r="K52" s="443"/>
      <c r="L52" s="443"/>
      <c r="M52" s="443"/>
      <c r="N52" s="443"/>
      <c r="O52" s="443"/>
      <c r="P52" s="443"/>
      <c r="Q52" s="444"/>
    </row>
    <row r="53" spans="2:17" ht="13.5" customHeight="1" x14ac:dyDescent="0.15">
      <c r="B53" s="445"/>
      <c r="C53" s="443"/>
      <c r="D53" s="443"/>
      <c r="E53" s="443"/>
      <c r="F53" s="443"/>
      <c r="G53" s="443"/>
      <c r="H53" s="443"/>
      <c r="I53" s="443"/>
      <c r="J53" s="443"/>
      <c r="K53" s="443"/>
      <c r="L53" s="443"/>
      <c r="M53" s="443"/>
      <c r="N53" s="443"/>
      <c r="O53" s="443"/>
      <c r="P53" s="443"/>
      <c r="Q53" s="444"/>
    </row>
    <row r="54" spans="2:17" ht="13.5" customHeight="1" x14ac:dyDescent="0.15">
      <c r="B54" s="445"/>
      <c r="C54" s="443"/>
      <c r="D54" s="443"/>
      <c r="E54" s="443"/>
      <c r="F54" s="443"/>
      <c r="G54" s="443"/>
      <c r="H54" s="443"/>
      <c r="I54" s="443"/>
      <c r="J54" s="443"/>
      <c r="K54" s="443"/>
      <c r="L54" s="443"/>
      <c r="M54" s="443"/>
      <c r="N54" s="443"/>
      <c r="O54" s="443"/>
      <c r="P54" s="443"/>
      <c r="Q54" s="444"/>
    </row>
    <row r="55" spans="2:17" ht="13.5" customHeight="1" x14ac:dyDescent="0.15">
      <c r="B55" s="445"/>
      <c r="C55" s="443"/>
      <c r="D55" s="443"/>
      <c r="E55" s="443"/>
      <c r="F55" s="443"/>
      <c r="G55" s="443"/>
      <c r="H55" s="443"/>
      <c r="I55" s="443"/>
      <c r="J55" s="443"/>
      <c r="K55" s="443"/>
      <c r="L55" s="443"/>
      <c r="M55" s="443"/>
      <c r="N55" s="443"/>
      <c r="O55" s="443"/>
      <c r="P55" s="443"/>
      <c r="Q55" s="444"/>
    </row>
    <row r="56" spans="2:17" ht="13.5" customHeight="1" x14ac:dyDescent="0.15">
      <c r="B56" s="445"/>
      <c r="C56" s="443"/>
      <c r="D56" s="443"/>
      <c r="E56" s="443"/>
      <c r="F56" s="443"/>
      <c r="G56" s="443"/>
      <c r="H56" s="443"/>
      <c r="I56" s="443"/>
      <c r="J56" s="443"/>
      <c r="K56" s="443"/>
      <c r="L56" s="443"/>
      <c r="M56" s="443"/>
      <c r="N56" s="443"/>
      <c r="O56" s="443"/>
      <c r="P56" s="443"/>
      <c r="Q56" s="444"/>
    </row>
    <row r="57" spans="2:17" ht="13.5" customHeight="1" x14ac:dyDescent="0.15">
      <c r="B57" s="445"/>
      <c r="C57" s="443"/>
      <c r="D57" s="443"/>
      <c r="E57" s="443"/>
      <c r="F57" s="443"/>
      <c r="G57" s="443"/>
      <c r="H57" s="443"/>
      <c r="I57" s="443"/>
      <c r="J57" s="443"/>
      <c r="K57" s="443"/>
      <c r="L57" s="443"/>
      <c r="M57" s="443"/>
      <c r="N57" s="443"/>
      <c r="O57" s="443"/>
      <c r="P57" s="443"/>
      <c r="Q57" s="444"/>
    </row>
    <row r="58" spans="2:17" ht="13.5" customHeight="1" x14ac:dyDescent="0.15">
      <c r="B58" s="445"/>
      <c r="C58" s="443"/>
      <c r="D58" s="443"/>
      <c r="E58" s="443"/>
      <c r="F58" s="443"/>
      <c r="G58" s="443"/>
      <c r="H58" s="443"/>
      <c r="I58" s="443"/>
      <c r="J58" s="443"/>
      <c r="K58" s="443"/>
      <c r="L58" s="443"/>
      <c r="M58" s="443"/>
      <c r="N58" s="443"/>
      <c r="O58" s="443"/>
      <c r="P58" s="443"/>
      <c r="Q58" s="444"/>
    </row>
    <row r="59" spans="2:17" ht="14.25" customHeight="1" thickBot="1" x14ac:dyDescent="0.2">
      <c r="B59" s="446"/>
      <c r="C59" s="447"/>
      <c r="D59" s="447"/>
      <c r="E59" s="447"/>
      <c r="F59" s="447"/>
      <c r="G59" s="447"/>
      <c r="H59" s="447"/>
      <c r="I59" s="447"/>
      <c r="J59" s="447"/>
      <c r="K59" s="447"/>
      <c r="L59" s="447"/>
      <c r="M59" s="447"/>
      <c r="N59" s="447"/>
      <c r="O59" s="447"/>
      <c r="P59" s="447"/>
      <c r="Q59" s="448"/>
    </row>
    <row r="60" spans="2:17" x14ac:dyDescent="0.15">
      <c r="B60" s="441" t="s">
        <v>137</v>
      </c>
      <c r="C60" s="441"/>
      <c r="D60" s="441"/>
      <c r="E60" s="441"/>
      <c r="F60" s="441"/>
      <c r="G60" s="441"/>
      <c r="H60" s="441"/>
      <c r="I60" s="441"/>
      <c r="J60" s="441"/>
      <c r="K60" s="441"/>
      <c r="L60" s="441"/>
      <c r="M60" s="441"/>
      <c r="N60" s="441"/>
      <c r="O60" s="441"/>
    </row>
  </sheetData>
  <mergeCells count="24">
    <mergeCell ref="B49:Q50"/>
    <mergeCell ref="B60:O60"/>
    <mergeCell ref="B51:Q59"/>
    <mergeCell ref="B48:I48"/>
    <mergeCell ref="M48:Q48"/>
    <mergeCell ref="B20:Q47"/>
    <mergeCell ref="B7:D7"/>
    <mergeCell ref="F7:K7"/>
    <mergeCell ref="B9:B11"/>
    <mergeCell ref="C9:C11"/>
    <mergeCell ref="E9:E11"/>
    <mergeCell ref="D10:D11"/>
    <mergeCell ref="O10:P10"/>
    <mergeCell ref="F11:P11"/>
    <mergeCell ref="B12:Q12"/>
    <mergeCell ref="B13:Q18"/>
    <mergeCell ref="B19:Q19"/>
    <mergeCell ref="B6:D6"/>
    <mergeCell ref="F6:K6"/>
    <mergeCell ref="L2:Q2"/>
    <mergeCell ref="L3:M4"/>
    <mergeCell ref="N3:O4"/>
    <mergeCell ref="P3:Q4"/>
    <mergeCell ref="D4:K4"/>
  </mergeCells>
  <phoneticPr fontId="1"/>
  <conditionalFormatting sqref="B6:Q11">
    <cfRule type="cellIs" dxfId="28" priority="1" operator="equal">
      <formula>0</formula>
    </cfRule>
  </conditionalFormatting>
  <pageMargins left="0.31496062992125984" right="0.31496062992125984" top="0.23622047244094491" bottom="0.15748031496062992" header="0.31496062992125984" footer="0.31496062992125984"/>
  <pageSetup paperSize="9" scale="98" orientation="portrait" horizontalDpi="4294967294"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sheetPr>
  <dimension ref="A1:H27"/>
  <sheetViews>
    <sheetView workbookViewId="0">
      <selection activeCell="I20" sqref="I20"/>
    </sheetView>
  </sheetViews>
  <sheetFormatPr defaultRowHeight="13.5" x14ac:dyDescent="0.15"/>
  <cols>
    <col min="2" max="2" width="9.875" customWidth="1"/>
    <col min="3" max="3" width="12.125" bestFit="1" customWidth="1"/>
    <col min="5" max="5" width="15.25" customWidth="1"/>
    <col min="6" max="6" width="23.625" bestFit="1" customWidth="1"/>
    <col min="8" max="8" width="20.25" bestFit="1" customWidth="1"/>
  </cols>
  <sheetData>
    <row r="1" spans="1:8" x14ac:dyDescent="0.15">
      <c r="A1" s="1" t="s">
        <v>54</v>
      </c>
      <c r="B1" s="1" t="s">
        <v>68</v>
      </c>
      <c r="C1" s="1" t="s">
        <v>69</v>
      </c>
      <c r="D1" s="54" t="s">
        <v>63</v>
      </c>
      <c r="E1" s="54" t="s">
        <v>70</v>
      </c>
      <c r="F1" s="54" t="s">
        <v>72</v>
      </c>
      <c r="G1" s="54" t="s">
        <v>73</v>
      </c>
      <c r="H1" s="54" t="s">
        <v>74</v>
      </c>
    </row>
    <row r="2" spans="1:8" x14ac:dyDescent="0.15">
      <c r="A2" s="1" t="s">
        <v>89</v>
      </c>
      <c r="B2" s="1" t="s">
        <v>56</v>
      </c>
      <c r="C2" s="1" t="s">
        <v>57</v>
      </c>
      <c r="D2" s="54" t="s">
        <v>66</v>
      </c>
      <c r="E2" s="54" t="s">
        <v>87</v>
      </c>
      <c r="F2" s="54" t="s">
        <v>58</v>
      </c>
      <c r="G2" s="54" t="s">
        <v>61</v>
      </c>
      <c r="H2" s="54" t="s">
        <v>178</v>
      </c>
    </row>
    <row r="3" spans="1:8" x14ac:dyDescent="0.15">
      <c r="A3" s="125" t="s">
        <v>221</v>
      </c>
      <c r="B3" s="1" t="s">
        <v>55</v>
      </c>
      <c r="C3" s="1" t="s">
        <v>65</v>
      </c>
      <c r="D3" s="1" t="s">
        <v>64</v>
      </c>
      <c r="E3" s="1" t="s">
        <v>88</v>
      </c>
      <c r="F3" s="1" t="s">
        <v>59</v>
      </c>
      <c r="G3" s="1" t="s">
        <v>62</v>
      </c>
      <c r="H3" s="54" t="s">
        <v>75</v>
      </c>
    </row>
    <row r="4" spans="1:8" x14ac:dyDescent="0.15">
      <c r="A4" s="1" t="s">
        <v>55</v>
      </c>
      <c r="B4" s="1"/>
      <c r="C4" s="1"/>
      <c r="D4" s="1"/>
      <c r="E4" s="1" t="s">
        <v>71</v>
      </c>
      <c r="F4" s="1" t="s">
        <v>60</v>
      </c>
      <c r="G4" s="1"/>
      <c r="H4" s="1"/>
    </row>
    <row r="5" spans="1:8" x14ac:dyDescent="0.15">
      <c r="A5" s="1"/>
      <c r="B5" s="1"/>
      <c r="C5" s="1"/>
      <c r="D5" s="1"/>
      <c r="E5" s="1"/>
      <c r="F5" s="1"/>
      <c r="G5" s="1"/>
      <c r="H5" s="1"/>
    </row>
    <row r="7" spans="1:8" x14ac:dyDescent="0.15">
      <c r="A7" s="70" t="s">
        <v>79</v>
      </c>
      <c r="B7" s="1" t="s">
        <v>103</v>
      </c>
      <c r="C7" s="1" t="s">
        <v>134</v>
      </c>
      <c r="F7" t="s">
        <v>115</v>
      </c>
    </row>
    <row r="8" spans="1:8" x14ac:dyDescent="0.15">
      <c r="A8" s="70" t="s">
        <v>80</v>
      </c>
      <c r="B8" s="1" t="s">
        <v>104</v>
      </c>
      <c r="C8" s="1" t="s">
        <v>116</v>
      </c>
    </row>
    <row r="9" spans="1:8" x14ac:dyDescent="0.15">
      <c r="A9" s="70" t="s">
        <v>81</v>
      </c>
      <c r="B9" s="1" t="s">
        <v>105</v>
      </c>
      <c r="C9" s="1" t="s">
        <v>117</v>
      </c>
    </row>
    <row r="10" spans="1:8" x14ac:dyDescent="0.15">
      <c r="A10" s="70" t="s">
        <v>82</v>
      </c>
      <c r="B10" s="1" t="s">
        <v>106</v>
      </c>
      <c r="C10" s="1" t="s">
        <v>118</v>
      </c>
    </row>
    <row r="11" spans="1:8" x14ac:dyDescent="0.15">
      <c r="A11" s="70" t="s">
        <v>83</v>
      </c>
      <c r="B11" s="1" t="s">
        <v>107</v>
      </c>
      <c r="C11" s="1" t="s">
        <v>119</v>
      </c>
    </row>
    <row r="12" spans="1:8" x14ac:dyDescent="0.15">
      <c r="A12" s="70" t="s">
        <v>84</v>
      </c>
      <c r="B12" s="1" t="s">
        <v>108</v>
      </c>
      <c r="C12" s="1" t="s">
        <v>120</v>
      </c>
    </row>
    <row r="13" spans="1:8" x14ac:dyDescent="0.15">
      <c r="A13" s="70" t="s">
        <v>85</v>
      </c>
      <c r="B13" s="1" t="s">
        <v>109</v>
      </c>
      <c r="C13" s="1" t="s">
        <v>121</v>
      </c>
    </row>
    <row r="14" spans="1:8" x14ac:dyDescent="0.15">
      <c r="A14" s="70" t="s">
        <v>86</v>
      </c>
      <c r="B14" s="1" t="s">
        <v>110</v>
      </c>
      <c r="C14" s="1" t="s">
        <v>122</v>
      </c>
    </row>
    <row r="15" spans="1:8" x14ac:dyDescent="0.15">
      <c r="B15" s="1" t="s">
        <v>111</v>
      </c>
      <c r="C15" s="1" t="s">
        <v>123</v>
      </c>
    </row>
    <row r="16" spans="1:8" x14ac:dyDescent="0.15">
      <c r="B16" s="1" t="s">
        <v>112</v>
      </c>
      <c r="C16" s="1" t="s">
        <v>135</v>
      </c>
    </row>
    <row r="17" spans="2:5" x14ac:dyDescent="0.15">
      <c r="B17" s="1"/>
      <c r="C17" s="54" t="s">
        <v>124</v>
      </c>
    </row>
    <row r="18" spans="2:5" x14ac:dyDescent="0.15">
      <c r="C18" s="54"/>
    </row>
    <row r="20" spans="2:5" x14ac:dyDescent="0.15">
      <c r="B20" s="1" t="s">
        <v>79</v>
      </c>
      <c r="C20" s="1" t="s">
        <v>127</v>
      </c>
      <c r="E20" t="s">
        <v>132</v>
      </c>
    </row>
    <row r="21" spans="2:5" x14ac:dyDescent="0.15">
      <c r="B21" s="1" t="s">
        <v>38</v>
      </c>
      <c r="C21" s="1" t="s">
        <v>128</v>
      </c>
    </row>
    <row r="22" spans="2:5" x14ac:dyDescent="0.15">
      <c r="B22" s="1" t="s">
        <v>39</v>
      </c>
      <c r="C22" s="1" t="s">
        <v>129</v>
      </c>
    </row>
    <row r="23" spans="2:5" x14ac:dyDescent="0.15">
      <c r="B23" s="1" t="s">
        <v>40</v>
      </c>
      <c r="C23" s="1" t="s">
        <v>130</v>
      </c>
    </row>
    <row r="24" spans="2:5" x14ac:dyDescent="0.15">
      <c r="B24" s="1" t="s">
        <v>83</v>
      </c>
      <c r="C24" s="1" t="s">
        <v>131</v>
      </c>
    </row>
    <row r="25" spans="2:5" x14ac:dyDescent="0.15">
      <c r="B25" s="1" t="s">
        <v>42</v>
      </c>
      <c r="C25" s="74" t="s">
        <v>126</v>
      </c>
    </row>
    <row r="26" spans="2:5" x14ac:dyDescent="0.15">
      <c r="B26" s="1" t="s">
        <v>43</v>
      </c>
    </row>
    <row r="27" spans="2:5" x14ac:dyDescent="0.15">
      <c r="B27" s="1" t="s">
        <v>86</v>
      </c>
    </row>
  </sheetData>
  <phoneticPr fontId="1"/>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74"/>
  <sheetViews>
    <sheetView workbookViewId="0">
      <selection activeCell="E25" sqref="E25"/>
    </sheetView>
  </sheetViews>
  <sheetFormatPr defaultColWidth="9" defaultRowHeight="13.5" x14ac:dyDescent="0.15"/>
  <cols>
    <col min="1" max="1" width="12.5" style="163" customWidth="1"/>
    <col min="2" max="2" width="22" style="163" customWidth="1"/>
    <col min="3" max="3" width="17.5" style="163" customWidth="1"/>
    <col min="4" max="4" width="14" style="163" customWidth="1"/>
    <col min="5" max="5" width="10.375" style="163" customWidth="1"/>
    <col min="6" max="6" width="11.25" style="163" customWidth="1"/>
    <col min="7" max="7" width="13.125" style="163" customWidth="1"/>
    <col min="8" max="28" width="10" style="163" customWidth="1"/>
    <col min="29" max="16384" width="9" style="163"/>
  </cols>
  <sheetData>
    <row r="1" spans="1:28" s="160" customFormat="1" ht="17.25" x14ac:dyDescent="0.15">
      <c r="A1" s="158">
        <v>1</v>
      </c>
      <c r="B1" s="159">
        <f>'3-1'!$E$14</f>
        <v>0</v>
      </c>
      <c r="C1" s="160">
        <f>'3-1'!$E$8</f>
        <v>0</v>
      </c>
      <c r="E1" s="161"/>
      <c r="F1" s="161"/>
      <c r="G1" s="161"/>
      <c r="H1" s="161"/>
    </row>
    <row r="2" spans="1:28" s="160" customFormat="1" ht="12.75" x14ac:dyDescent="0.15">
      <c r="A2" s="161" t="str">
        <f>IF('3-1'!$P$16=0,"",IF('3-1'!$Q$16="○",'3-1'!$P$16&amp;"/Cho.",'3-1'!$P$16))</f>
        <v/>
      </c>
      <c r="B2" s="161" t="str">
        <f>IF('3-1'!$E$16=0,"",'3-1'!$E$16)</f>
        <v/>
      </c>
      <c r="C2" s="161" t="str">
        <f>IF('3-1'!$R$16=0,"",CONCATENATE('3-1'!$R$16,"年"))</f>
        <v/>
      </c>
    </row>
    <row r="3" spans="1:28" s="160" customFormat="1" ht="12.75" x14ac:dyDescent="0.15">
      <c r="A3" s="161" t="str">
        <f>IF('3-1'!$P$17=0,"",IF('3-1'!$Q$17="○",'3-1'!$P$17&amp;"/Cho.",'3-1'!$P$17))</f>
        <v/>
      </c>
      <c r="B3" s="161" t="str">
        <f>IF('3-1'!$E$17=0,"",'3-1'!$E$17)</f>
        <v/>
      </c>
      <c r="C3" s="161" t="str">
        <f>IF('3-1'!$R$17=0,"",CONCATENATE('3-1'!$R$17,"年"))</f>
        <v/>
      </c>
    </row>
    <row r="4" spans="1:28" s="160" customFormat="1" ht="12.75" x14ac:dyDescent="0.15">
      <c r="A4" s="161" t="str">
        <f>IF('3-1'!$P$18=0,"",IF('3-1'!$Q$18="○",'3-1'!$P$18&amp;"/Cho.",'3-1'!$P$18))</f>
        <v/>
      </c>
      <c r="B4" s="161" t="str">
        <f>IF('3-1'!$E$18=0,"",'3-1'!$E$18)</f>
        <v/>
      </c>
      <c r="C4" s="161" t="str">
        <f>IF('3-1'!$R$18=0,"",CONCATENATE('3-1'!$R$18,"年"))</f>
        <v/>
      </c>
    </row>
    <row r="5" spans="1:28" s="160" customFormat="1" ht="12.75" x14ac:dyDescent="0.15">
      <c r="A5" s="161" t="str">
        <f>IF('3-1'!$P$19=0,"",IF('3-1'!$Q$19="○",'3-1'!$P$19&amp;"/Cho.",'3-1'!$P$19))</f>
        <v/>
      </c>
      <c r="B5" s="161" t="str">
        <f>IF('3-1'!$E$19=0,"",'3-1'!$E$19)</f>
        <v/>
      </c>
      <c r="C5" s="161" t="str">
        <f>IF('3-1'!$R$19=0,"",CONCATENATE('3-1'!$R$19,"年"))</f>
        <v/>
      </c>
    </row>
    <row r="6" spans="1:28" s="160" customFormat="1" ht="12.75" x14ac:dyDescent="0.15">
      <c r="A6" s="161" t="str">
        <f>IF('3-1'!$P$20=0,"",IF('3-1'!$Q$20="○",'3-1'!$P$20&amp;"/Cho.",'3-1'!$P$20))</f>
        <v/>
      </c>
      <c r="B6" s="161" t="str">
        <f>IF('3-1'!$E$20=0,"",'3-1'!$E$20)</f>
        <v/>
      </c>
      <c r="C6" s="161" t="str">
        <f>IF('3-1'!$R$20=0,"",CONCATENATE('3-1'!$R$20,"年"))</f>
        <v/>
      </c>
    </row>
    <row r="7" spans="1:28" s="160" customFormat="1" ht="12.75" x14ac:dyDescent="0.15">
      <c r="A7" s="161" t="str">
        <f>IF('3-1'!$P$21=0,"",IF('3-1'!$Q$21="○",'3-1'!$P$21&amp;"/Cho.",'3-1'!$P$21))</f>
        <v/>
      </c>
      <c r="B7" s="161" t="str">
        <f>IF('3-1'!$E$21=0,"",'3-1'!$E$21)</f>
        <v/>
      </c>
      <c r="C7" s="161" t="str">
        <f>IF('3-1'!$R$21=0,"",CONCATENATE('3-1'!$R$21,"年"))</f>
        <v/>
      </c>
    </row>
    <row r="8" spans="1:28" s="160" customFormat="1" ht="12.75" customHeight="1" x14ac:dyDescent="0.15">
      <c r="A8" s="161" t="str">
        <f>IF('3-1'!$P$22=0,"",IF('3-1'!$Q$22="○",'3-1'!$P$22&amp;"/Cho.",'3-1'!$P$22))</f>
        <v/>
      </c>
      <c r="B8" s="161" t="str">
        <f>IF('3-1'!$E$22=0,"",'3-1'!$E$22)</f>
        <v/>
      </c>
      <c r="C8" s="161" t="str">
        <f>IF('3-1'!$R$22=0,"",CONCATENATE('3-1'!$R$22,"年"))</f>
        <v/>
      </c>
    </row>
    <row r="9" spans="1:28" s="160" customFormat="1" ht="12.75" x14ac:dyDescent="0.15">
      <c r="A9" s="462" t="s">
        <v>226</v>
      </c>
      <c r="B9" s="462"/>
      <c r="C9" s="462"/>
      <c r="D9" s="462"/>
      <c r="E9" s="462"/>
      <c r="F9" s="462"/>
      <c r="G9" s="462"/>
      <c r="H9" s="462"/>
      <c r="I9" s="462"/>
      <c r="J9" s="462"/>
      <c r="K9" s="462"/>
      <c r="L9" s="462"/>
      <c r="M9" s="462"/>
      <c r="N9" s="462"/>
      <c r="O9" s="462"/>
      <c r="P9" s="462"/>
      <c r="Q9" s="462"/>
      <c r="R9" s="462"/>
      <c r="S9" s="462"/>
    </row>
    <row r="10" spans="1:28" s="160" customFormat="1" ht="90.75" customHeight="1" x14ac:dyDescent="0.15">
      <c r="A10" s="463" t="str">
        <f>B2&amp;"("&amp;A2&amp;")"&amp;CHAR(9)&amp;C2&amp;CHAR(10)&amp;B3&amp;"("&amp;A3&amp;")"&amp;CHAR(9)&amp;C3&amp;CHAR(10)&amp;B4&amp;"("&amp;A4&amp;")"&amp;CHAR(9)&amp;C4&amp;CHAR(10)&amp;B5&amp;"("&amp;A5&amp;")"&amp;CHAR(9)&amp;C5&amp;CHAR(10)&amp;B6&amp;"("&amp;A6&amp;")"&amp;CHAR(9)&amp;C6&amp;CHAR(10)&amp;B7&amp;"("&amp;A7&amp;")"&amp;CHAR(9)&amp;C7&amp;CHAR(10)&amp;B8&amp;"("&amp;A8&amp;")"&amp;CHAR(9)&amp;C8</f>
        <v xml:space="preserve">()	
()	
()	
()	
()	
()	
()	</v>
      </c>
      <c r="B10" s="464"/>
      <c r="C10" s="465"/>
    </row>
    <row r="11" spans="1:28" s="160" customFormat="1" ht="12.75" x14ac:dyDescent="0.15">
      <c r="A11" s="162"/>
      <c r="B11" s="162"/>
      <c r="C11" s="162"/>
    </row>
    <row r="12" spans="1:28" s="160" customFormat="1" ht="12.75" x14ac:dyDescent="0.15">
      <c r="A12" s="160" t="s">
        <v>256</v>
      </c>
      <c r="D12" s="162"/>
      <c r="E12" s="162"/>
      <c r="F12" s="162"/>
      <c r="G12" s="162"/>
      <c r="H12" s="162"/>
      <c r="I12" s="162"/>
      <c r="J12" s="162"/>
      <c r="K12" s="162"/>
      <c r="L12" s="162"/>
    </row>
    <row r="13" spans="1:28" s="160" customFormat="1" ht="12.75" x14ac:dyDescent="0.15">
      <c r="A13" s="160" t="s">
        <v>232</v>
      </c>
      <c r="B13" s="160" t="s">
        <v>227</v>
      </c>
      <c r="C13" s="160" t="s">
        <v>233</v>
      </c>
      <c r="D13" s="160" t="s">
        <v>228</v>
      </c>
      <c r="E13" s="160" t="s">
        <v>229</v>
      </c>
      <c r="F13" s="160" t="s">
        <v>230</v>
      </c>
      <c r="G13" s="160" t="s">
        <v>255</v>
      </c>
      <c r="H13" s="160" t="s">
        <v>234</v>
      </c>
      <c r="I13" s="160" t="s">
        <v>235</v>
      </c>
      <c r="J13" s="160" t="s">
        <v>236</v>
      </c>
      <c r="K13" s="160" t="s">
        <v>237</v>
      </c>
      <c r="L13" s="160" t="s">
        <v>238</v>
      </c>
      <c r="M13" s="160" t="s">
        <v>239</v>
      </c>
      <c r="N13" s="160" t="s">
        <v>240</v>
      </c>
      <c r="O13" s="160" t="s">
        <v>241</v>
      </c>
      <c r="P13" s="160" t="s">
        <v>242</v>
      </c>
      <c r="Q13" s="160" t="s">
        <v>243</v>
      </c>
      <c r="R13" s="160" t="s">
        <v>244</v>
      </c>
      <c r="S13" s="160" t="s">
        <v>245</v>
      </c>
      <c r="T13" s="160" t="s">
        <v>246</v>
      </c>
      <c r="U13" s="160" t="s">
        <v>247</v>
      </c>
      <c r="V13" s="160" t="s">
        <v>248</v>
      </c>
      <c r="W13" s="160" t="s">
        <v>249</v>
      </c>
      <c r="X13" s="160" t="s">
        <v>250</v>
      </c>
      <c r="Y13" s="160" t="s">
        <v>251</v>
      </c>
      <c r="Z13" s="160" t="s">
        <v>252</v>
      </c>
      <c r="AA13" s="160" t="s">
        <v>253</v>
      </c>
      <c r="AB13" s="160" t="s">
        <v>254</v>
      </c>
    </row>
    <row r="14" spans="1:28" s="160" customFormat="1" ht="12.75" x14ac:dyDescent="0.15">
      <c r="A14" s="160">
        <f>'0'!$M$8</f>
        <v>0</v>
      </c>
      <c r="B14" s="161">
        <f>'3-1'!$E$14</f>
        <v>0</v>
      </c>
      <c r="C14" s="161">
        <f>'3-1'!$E$13</f>
        <v>0</v>
      </c>
      <c r="D14" s="161">
        <f>'3-1'!$E$8</f>
        <v>0</v>
      </c>
      <c r="E14" s="161">
        <f>'3-1'!$E$25</f>
        <v>0</v>
      </c>
      <c r="F14" s="176">
        <f>IF('3-1'!$P$13="オリジナル","",'3-1'!$E$26)</f>
        <v>0</v>
      </c>
      <c r="G14" s="160">
        <f>'3-1'!$P$13</f>
        <v>0</v>
      </c>
      <c r="H14" s="160">
        <f>'3-1'!$E$16</f>
        <v>0</v>
      </c>
      <c r="I14" s="160">
        <f>'3-1'!$E$17</f>
        <v>0</v>
      </c>
      <c r="J14" s="160">
        <f>'3-1'!$E$18</f>
        <v>0</v>
      </c>
      <c r="K14" s="160">
        <f>'3-1'!$E$19</f>
        <v>0</v>
      </c>
      <c r="L14" s="160">
        <f>'3-1'!$E$20</f>
        <v>0</v>
      </c>
      <c r="M14" s="160">
        <f>'3-1'!$E$21</f>
        <v>0</v>
      </c>
      <c r="N14" s="160">
        <f>'3-1'!$E$22</f>
        <v>0</v>
      </c>
      <c r="O14" s="160">
        <f>'3-1'!$P$16</f>
        <v>0</v>
      </c>
      <c r="P14" s="160">
        <f>'3-1'!$P$17</f>
        <v>0</v>
      </c>
      <c r="Q14" s="160">
        <f>'3-1'!$P$18</f>
        <v>0</v>
      </c>
      <c r="R14" s="160">
        <f>'3-1'!$P$19</f>
        <v>0</v>
      </c>
      <c r="S14" s="160">
        <f>'3-1'!$P$20</f>
        <v>0</v>
      </c>
      <c r="T14" s="160">
        <f>'3-1'!$P$21</f>
        <v>0</v>
      </c>
      <c r="U14" s="160">
        <f>'3-1'!$P$22</f>
        <v>0</v>
      </c>
      <c r="V14" s="160">
        <f>'3-1'!$J$16</f>
        <v>0</v>
      </c>
      <c r="W14" s="160">
        <f>'3-1'!$J$17</f>
        <v>0</v>
      </c>
      <c r="X14" s="160">
        <f>'3-1'!$J$18</f>
        <v>0</v>
      </c>
      <c r="Y14" s="160">
        <f>'3-1'!$J$19</f>
        <v>0</v>
      </c>
      <c r="Z14" s="160">
        <f>'3-1'!$J$20</f>
        <v>0</v>
      </c>
      <c r="AA14" s="160">
        <f>'3-1'!$J$21</f>
        <v>0</v>
      </c>
      <c r="AB14" s="160">
        <f>'3-1'!$J$22</f>
        <v>0</v>
      </c>
    </row>
    <row r="16" spans="1:28" ht="17.25" x14ac:dyDescent="0.15">
      <c r="A16" s="158">
        <v>2</v>
      </c>
      <c r="B16" s="159">
        <f>'3-2'!$E$14</f>
        <v>0</v>
      </c>
      <c r="C16" s="160">
        <f>'3-2'!$E$8</f>
        <v>0</v>
      </c>
      <c r="D16" s="160"/>
      <c r="E16" s="161"/>
      <c r="F16" s="161"/>
      <c r="G16" s="161"/>
      <c r="H16" s="161"/>
      <c r="I16" s="160"/>
      <c r="J16" s="160"/>
      <c r="K16" s="160"/>
      <c r="L16" s="160"/>
      <c r="M16" s="160"/>
      <c r="N16" s="160"/>
      <c r="O16" s="160"/>
      <c r="P16" s="160"/>
      <c r="Q16" s="160"/>
      <c r="R16" s="160"/>
      <c r="S16" s="160"/>
    </row>
    <row r="17" spans="1:28" x14ac:dyDescent="0.15">
      <c r="A17" s="161" t="str">
        <f>IF('3-2'!$P$16=0,"",IF('3-2'!$Q$16="○",'3-2'!$P$16&amp;"/Cho.",'3-2'!$P$16))</f>
        <v/>
      </c>
      <c r="B17" s="161" t="str">
        <f>IF('3-2'!$E$16=0,"",'3-2'!$E$16)</f>
        <v/>
      </c>
      <c r="C17" s="161" t="str">
        <f>IF('3-2'!$R$16=0,"",CONCATENATE('3-2'!$R$16,"年"))</f>
        <v/>
      </c>
      <c r="D17" s="160"/>
      <c r="E17" s="160"/>
      <c r="F17" s="160"/>
      <c r="G17" s="160"/>
      <c r="H17" s="160"/>
      <c r="I17" s="160"/>
      <c r="J17" s="160"/>
      <c r="K17" s="160"/>
      <c r="L17" s="160"/>
      <c r="M17" s="160"/>
      <c r="N17" s="160"/>
      <c r="O17" s="160"/>
      <c r="P17" s="160"/>
      <c r="Q17" s="160"/>
      <c r="R17" s="160"/>
      <c r="S17" s="160"/>
    </row>
    <row r="18" spans="1:28" x14ac:dyDescent="0.15">
      <c r="A18" s="161" t="str">
        <f>IF('3-2'!$P$17=0,"",IF('3-2'!$Q$17="○",'3-2'!$P$17&amp;"/Cho.",'3-2'!$P$17))</f>
        <v/>
      </c>
      <c r="B18" s="161" t="str">
        <f>IF('3-2'!$E$17=0,"",'3-2'!$E$17)</f>
        <v/>
      </c>
      <c r="C18" s="161" t="str">
        <f>IF('3-2'!$R$17=0,"",CONCATENATE('3-2'!$R$17,"年"))</f>
        <v/>
      </c>
      <c r="D18" s="160"/>
      <c r="E18" s="160"/>
      <c r="F18" s="160"/>
      <c r="G18" s="160"/>
      <c r="H18" s="160"/>
      <c r="I18" s="160"/>
      <c r="J18" s="160"/>
      <c r="K18" s="160"/>
      <c r="L18" s="160"/>
      <c r="M18" s="160"/>
      <c r="N18" s="160"/>
      <c r="O18" s="160"/>
      <c r="P18" s="160"/>
      <c r="Q18" s="160"/>
      <c r="R18" s="160"/>
      <c r="S18" s="160"/>
    </row>
    <row r="19" spans="1:28" x14ac:dyDescent="0.15">
      <c r="A19" s="161" t="str">
        <f>IF('3-2'!$P$18=0,"",IF('3-2'!$Q$18="○",'3-2'!$P$18&amp;"/Cho.",'3-2'!$P$18))</f>
        <v/>
      </c>
      <c r="B19" s="161" t="str">
        <f>IF('3-2'!$E$18=0,"",'3-2'!$E$18)</f>
        <v/>
      </c>
      <c r="C19" s="161" t="str">
        <f>IF('3-2'!$R$18=0,"",CONCATENATE('3-2'!$R$18,"年"))</f>
        <v/>
      </c>
      <c r="D19" s="160"/>
      <c r="E19" s="160"/>
      <c r="F19" s="160"/>
      <c r="G19" s="160"/>
      <c r="H19" s="160"/>
      <c r="I19" s="160"/>
      <c r="J19" s="160"/>
      <c r="K19" s="160"/>
      <c r="L19" s="160"/>
      <c r="M19" s="160"/>
      <c r="N19" s="160"/>
      <c r="O19" s="160"/>
      <c r="P19" s="160"/>
      <c r="Q19" s="160"/>
      <c r="R19" s="160"/>
      <c r="S19" s="160"/>
    </row>
    <row r="20" spans="1:28" x14ac:dyDescent="0.15">
      <c r="A20" s="161" t="str">
        <f>IF('3-2'!$P$19=0,"",IF('3-2'!$Q$19="○",'3-2'!$P$19&amp;"/Cho.",'3-2'!$P$19))</f>
        <v/>
      </c>
      <c r="B20" s="161" t="str">
        <f>IF('3-2'!$E$19=0,"",'3-2'!$E$19)</f>
        <v/>
      </c>
      <c r="C20" s="161" t="str">
        <f>IF('3-2'!$R$19=0,"",CONCATENATE('3-2'!$R$19,"年"))</f>
        <v/>
      </c>
      <c r="D20" s="160"/>
      <c r="E20" s="160"/>
      <c r="F20" s="160"/>
      <c r="G20" s="160"/>
      <c r="H20" s="160"/>
      <c r="I20" s="160"/>
      <c r="J20" s="160"/>
      <c r="K20" s="160"/>
      <c r="L20" s="160"/>
      <c r="M20" s="160"/>
      <c r="N20" s="160"/>
      <c r="O20" s="160"/>
      <c r="P20" s="160"/>
      <c r="Q20" s="160"/>
      <c r="R20" s="160"/>
      <c r="S20" s="160"/>
    </row>
    <row r="21" spans="1:28" x14ac:dyDescent="0.15">
      <c r="A21" s="161" t="str">
        <f>IF('3-2'!$P$20=0,"",IF('3-2'!$Q$20="○",'3-2'!$P$20&amp;"/Cho.",'3-2'!$P$20))</f>
        <v/>
      </c>
      <c r="B21" s="161" t="str">
        <f>IF('3-2'!$E$20=0,"",'3-2'!$E$20)</f>
        <v/>
      </c>
      <c r="C21" s="161" t="str">
        <f>IF('3-2'!$R$20=0,"",CONCATENATE('3-2'!$R$20,"年"))</f>
        <v/>
      </c>
      <c r="D21" s="160"/>
      <c r="E21" s="160"/>
      <c r="F21" s="160"/>
      <c r="G21" s="160"/>
      <c r="H21" s="160"/>
      <c r="I21" s="160"/>
      <c r="J21" s="160"/>
      <c r="K21" s="160"/>
      <c r="L21" s="160"/>
      <c r="M21" s="160"/>
      <c r="N21" s="160"/>
      <c r="O21" s="160"/>
      <c r="P21" s="160"/>
      <c r="Q21" s="160"/>
      <c r="R21" s="160"/>
      <c r="S21" s="160"/>
    </row>
    <row r="22" spans="1:28" x14ac:dyDescent="0.15">
      <c r="A22" s="161" t="str">
        <f>IF('3-1'!$P$21=0,"",IF('3-1'!$Q$21="○",'3-1'!$P$21&amp;"/Cho.",'3-1'!$P$21))</f>
        <v/>
      </c>
      <c r="B22" s="161" t="str">
        <f>IF('3-1'!$E$21=0,"",'3-1'!$E$21)</f>
        <v/>
      </c>
      <c r="C22" s="161" t="str">
        <f>IF('3-1'!$R$21=0,"",CONCATENATE('3-1'!$R$21,"年"))</f>
        <v/>
      </c>
      <c r="D22" s="160"/>
      <c r="E22" s="160"/>
      <c r="F22" s="160"/>
      <c r="G22" s="160"/>
      <c r="H22" s="160"/>
      <c r="I22" s="160"/>
      <c r="J22" s="160"/>
      <c r="K22" s="160"/>
      <c r="L22" s="160"/>
      <c r="M22" s="160"/>
      <c r="N22" s="160"/>
      <c r="O22" s="160"/>
      <c r="P22" s="160"/>
      <c r="Q22" s="160"/>
      <c r="R22" s="160"/>
      <c r="S22" s="160"/>
    </row>
    <row r="23" spans="1:28" x14ac:dyDescent="0.15">
      <c r="A23" s="161" t="str">
        <f>IF('3-1'!$P$22=0,"",IF('3-1'!$Q$22="○",'3-1'!$P$22&amp;"/Cho.",'3-1'!$P$22))</f>
        <v/>
      </c>
      <c r="B23" s="161" t="str">
        <f>IF('3-1'!$E$22=0,"",'3-1'!$E$22)</f>
        <v/>
      </c>
      <c r="C23" s="161" t="str">
        <f>IF('3-1'!$R$22=0,"",CONCATENATE('3-1'!$R$22,"年"))</f>
        <v/>
      </c>
      <c r="D23" s="160"/>
      <c r="E23" s="160"/>
      <c r="F23" s="160"/>
      <c r="G23" s="160"/>
      <c r="H23" s="160"/>
      <c r="I23" s="160"/>
      <c r="J23" s="160"/>
      <c r="K23" s="160"/>
      <c r="L23" s="160"/>
      <c r="M23" s="160"/>
      <c r="N23" s="160"/>
      <c r="O23" s="160"/>
      <c r="P23" s="160"/>
      <c r="Q23" s="160"/>
      <c r="R23" s="160"/>
      <c r="S23" s="160"/>
    </row>
    <row r="24" spans="1:28" x14ac:dyDescent="0.15">
      <c r="A24" s="462" t="s">
        <v>226</v>
      </c>
      <c r="B24" s="462"/>
      <c r="C24" s="462"/>
      <c r="D24" s="462"/>
      <c r="E24" s="462"/>
      <c r="F24" s="462"/>
      <c r="G24" s="462"/>
      <c r="H24" s="462"/>
      <c r="I24" s="462"/>
      <c r="J24" s="462"/>
      <c r="K24" s="462"/>
      <c r="L24" s="462"/>
      <c r="M24" s="462"/>
      <c r="N24" s="462"/>
      <c r="O24" s="462"/>
      <c r="P24" s="462"/>
      <c r="Q24" s="462"/>
      <c r="R24" s="462"/>
      <c r="S24" s="462"/>
    </row>
    <row r="25" spans="1:28" ht="90.75" customHeight="1" x14ac:dyDescent="0.15">
      <c r="A25" s="463" t="str">
        <f>B17&amp;"("&amp;A17&amp;")"&amp;CHAR(9)&amp;C17&amp;CHAR(10)&amp;B18&amp;"("&amp;A18&amp;")"&amp;CHAR(9)&amp;C18&amp;CHAR(10)&amp;B19&amp;"("&amp;A19&amp;")"&amp;CHAR(9)&amp;C19&amp;CHAR(10)&amp;B20&amp;"("&amp;A20&amp;")"&amp;CHAR(9)&amp;C20&amp;CHAR(10)&amp;B21&amp;"("&amp;A21&amp;")"&amp;CHAR(9)&amp;C21&amp;CHAR(10)&amp;B22&amp;"("&amp;A22&amp;")"&amp;CHAR(9)&amp;C22&amp;CHAR(10)&amp;B23&amp;"("&amp;A23&amp;")"&amp;CHAR(9)&amp;C23</f>
        <v xml:space="preserve">()	
()	
()	
()	
()	
()	
()	</v>
      </c>
      <c r="B25" s="464"/>
      <c r="C25" s="465"/>
      <c r="D25" s="160"/>
      <c r="E25" s="160"/>
      <c r="F25" s="160"/>
      <c r="G25" s="160"/>
      <c r="H25" s="160"/>
      <c r="I25" s="160"/>
      <c r="J25" s="160"/>
      <c r="K25" s="160"/>
      <c r="L25" s="160"/>
      <c r="M25" s="160"/>
      <c r="N25" s="160"/>
      <c r="O25" s="160"/>
      <c r="P25" s="160"/>
      <c r="Q25" s="160"/>
      <c r="R25" s="160"/>
      <c r="S25" s="160"/>
    </row>
    <row r="26" spans="1:28" x14ac:dyDescent="0.15">
      <c r="A26" s="162"/>
      <c r="B26" s="162"/>
      <c r="C26" s="162"/>
      <c r="D26" s="160"/>
      <c r="E26" s="160"/>
      <c r="F26" s="160"/>
      <c r="G26" s="160"/>
      <c r="H26" s="160"/>
      <c r="I26" s="160"/>
      <c r="J26" s="160"/>
      <c r="K26" s="160"/>
      <c r="L26" s="160"/>
      <c r="M26" s="160"/>
      <c r="N26" s="160"/>
      <c r="O26" s="160"/>
      <c r="P26" s="160"/>
      <c r="Q26" s="160"/>
      <c r="R26" s="160"/>
      <c r="S26" s="160"/>
    </row>
    <row r="27" spans="1:28" s="160" customFormat="1" ht="12.75" x14ac:dyDescent="0.15">
      <c r="A27" s="160" t="s">
        <v>256</v>
      </c>
      <c r="D27" s="162"/>
      <c r="E27" s="162"/>
      <c r="F27" s="162"/>
      <c r="G27" s="162"/>
      <c r="H27" s="162"/>
      <c r="I27" s="162"/>
      <c r="J27" s="162"/>
      <c r="K27" s="162"/>
      <c r="L27" s="162"/>
    </row>
    <row r="28" spans="1:28" s="160" customFormat="1" ht="12.75" x14ac:dyDescent="0.15">
      <c r="A28" s="160" t="s">
        <v>232</v>
      </c>
      <c r="B28" s="160" t="s">
        <v>227</v>
      </c>
      <c r="C28" s="160" t="s">
        <v>233</v>
      </c>
      <c r="D28" s="160" t="s">
        <v>228</v>
      </c>
      <c r="E28" s="160" t="s">
        <v>229</v>
      </c>
      <c r="F28" s="160" t="s">
        <v>230</v>
      </c>
      <c r="G28" s="160" t="s">
        <v>255</v>
      </c>
      <c r="H28" s="160" t="s">
        <v>234</v>
      </c>
      <c r="I28" s="160" t="s">
        <v>235</v>
      </c>
      <c r="J28" s="160" t="s">
        <v>236</v>
      </c>
      <c r="K28" s="160" t="s">
        <v>237</v>
      </c>
      <c r="L28" s="160" t="s">
        <v>238</v>
      </c>
      <c r="M28" s="160" t="s">
        <v>239</v>
      </c>
      <c r="N28" s="160" t="s">
        <v>240</v>
      </c>
      <c r="O28" s="160" t="s">
        <v>241</v>
      </c>
      <c r="P28" s="160" t="s">
        <v>242</v>
      </c>
      <c r="Q28" s="160" t="s">
        <v>243</v>
      </c>
      <c r="R28" s="160" t="s">
        <v>244</v>
      </c>
      <c r="S28" s="160" t="s">
        <v>245</v>
      </c>
      <c r="T28" s="160" t="s">
        <v>246</v>
      </c>
      <c r="U28" s="160" t="s">
        <v>247</v>
      </c>
      <c r="V28" s="160" t="s">
        <v>248</v>
      </c>
      <c r="W28" s="160" t="s">
        <v>249</v>
      </c>
      <c r="X28" s="160" t="s">
        <v>250</v>
      </c>
      <c r="Y28" s="160" t="s">
        <v>251</v>
      </c>
      <c r="Z28" s="160" t="s">
        <v>252</v>
      </c>
      <c r="AA28" s="160" t="s">
        <v>253</v>
      </c>
      <c r="AB28" s="160" t="s">
        <v>254</v>
      </c>
    </row>
    <row r="29" spans="1:28" s="160" customFormat="1" ht="12.75" x14ac:dyDescent="0.15">
      <c r="A29" s="160">
        <f>'0'!$M$8</f>
        <v>0</v>
      </c>
      <c r="B29" s="176">
        <f>'3-2'!$E$14</f>
        <v>0</v>
      </c>
      <c r="C29" s="176">
        <f>'3-2'!$E$13</f>
        <v>0</v>
      </c>
      <c r="D29" s="176">
        <f>'3-2'!$E$8</f>
        <v>0</v>
      </c>
      <c r="E29" s="176">
        <f>'3-2'!$E$25</f>
        <v>0</v>
      </c>
      <c r="F29" s="176">
        <f>IF('3-2'!$P$13="オリジナル","",'3-2'!$E$26)</f>
        <v>0</v>
      </c>
      <c r="G29" s="160">
        <f>'3-2'!$P$13</f>
        <v>0</v>
      </c>
      <c r="H29" s="160">
        <f>'3-2'!$E$16</f>
        <v>0</v>
      </c>
      <c r="I29" s="160">
        <f>'3-2'!$E$17</f>
        <v>0</v>
      </c>
      <c r="J29" s="160">
        <f>'3-2'!$E$18</f>
        <v>0</v>
      </c>
      <c r="K29" s="160">
        <f>'3-2'!$E$19</f>
        <v>0</v>
      </c>
      <c r="L29" s="160">
        <f>'3-2'!$E$20</f>
        <v>0</v>
      </c>
      <c r="M29" s="160">
        <f>'3-2'!$E$21</f>
        <v>0</v>
      </c>
      <c r="N29" s="160">
        <f>'3-2'!$E$22</f>
        <v>0</v>
      </c>
      <c r="O29" s="160">
        <f>'3-2'!$P$16</f>
        <v>0</v>
      </c>
      <c r="P29" s="160">
        <f>'3-2'!$P$17</f>
        <v>0</v>
      </c>
      <c r="Q29" s="160">
        <f>'3-2'!$P$18</f>
        <v>0</v>
      </c>
      <c r="R29" s="160">
        <f>'3-2'!$P$19</f>
        <v>0</v>
      </c>
      <c r="S29" s="160">
        <f>'3-2'!$P$20</f>
        <v>0</v>
      </c>
      <c r="T29" s="160">
        <f>'3-2'!$P$21</f>
        <v>0</v>
      </c>
      <c r="U29" s="160">
        <f>'3-2'!$P$22</f>
        <v>0</v>
      </c>
      <c r="V29" s="160">
        <f>'3-2'!$J$16</f>
        <v>0</v>
      </c>
      <c r="W29" s="160">
        <f>'3-2'!$J$17</f>
        <v>0</v>
      </c>
      <c r="X29" s="160">
        <f>'3-2'!$J$18</f>
        <v>0</v>
      </c>
      <c r="Y29" s="160">
        <f>'3-2'!$J$19</f>
        <v>0</v>
      </c>
      <c r="Z29" s="160">
        <f>'3-2'!$J$20</f>
        <v>0</v>
      </c>
      <c r="AA29" s="160">
        <f>'3-2'!$J$21</f>
        <v>0</v>
      </c>
      <c r="AB29" s="160">
        <f>'3-2'!$J$22</f>
        <v>0</v>
      </c>
    </row>
    <row r="31" spans="1:28" ht="17.25" x14ac:dyDescent="0.15">
      <c r="A31" s="158">
        <v>3</v>
      </c>
      <c r="B31" s="159">
        <f>'3-3'!$E$14</f>
        <v>0</v>
      </c>
      <c r="C31" s="160">
        <f>'3-3'!$E$8</f>
        <v>0</v>
      </c>
      <c r="D31" s="160"/>
      <c r="E31" s="161"/>
      <c r="F31" s="161"/>
      <c r="G31" s="161"/>
      <c r="H31" s="161"/>
      <c r="I31" s="160"/>
      <c r="J31" s="160"/>
      <c r="K31" s="160"/>
      <c r="L31" s="160"/>
      <c r="M31" s="160"/>
      <c r="N31" s="160"/>
      <c r="O31" s="160"/>
      <c r="P31" s="160"/>
      <c r="Q31" s="160"/>
      <c r="R31" s="160"/>
      <c r="S31" s="160"/>
    </row>
    <row r="32" spans="1:28" x14ac:dyDescent="0.15">
      <c r="A32" s="161" t="str">
        <f>IF('3-3'!$P$16=0,"",IF('3-3'!$Q$16="○",'3-3'!$P$16&amp;"/Cho.",'3-3'!$P$16))</f>
        <v/>
      </c>
      <c r="B32" s="161" t="str">
        <f>IF('3-3'!$E$16=0,"",'3-3'!$E$16)</f>
        <v/>
      </c>
      <c r="C32" s="161" t="str">
        <f>IF('3-3'!$R$16=0,"",CONCATENATE('3-3'!$R$16,"年"))</f>
        <v/>
      </c>
      <c r="D32" s="160"/>
      <c r="E32" s="160"/>
      <c r="F32" s="160"/>
      <c r="G32" s="160"/>
      <c r="H32" s="160"/>
      <c r="I32" s="160"/>
      <c r="J32" s="160"/>
      <c r="K32" s="160"/>
      <c r="L32" s="160"/>
      <c r="M32" s="160"/>
      <c r="N32" s="160"/>
      <c r="O32" s="160"/>
      <c r="P32" s="160"/>
      <c r="Q32" s="160"/>
      <c r="R32" s="160"/>
      <c r="S32" s="160"/>
    </row>
    <row r="33" spans="1:28" x14ac:dyDescent="0.15">
      <c r="A33" s="161" t="str">
        <f>IF('3-3'!$P$17=0,"",IF('3-3'!$Q$17="○",'3-3'!$P$17&amp;"/Cho.",'3-3'!$P$17))</f>
        <v/>
      </c>
      <c r="B33" s="161" t="str">
        <f>IF('3-3'!$E$17=0,"",'3-3'!$E$17)</f>
        <v/>
      </c>
      <c r="C33" s="161" t="str">
        <f>IF('3-3'!$R$17=0,"",CONCATENATE('3-3'!$R$17,"年"))</f>
        <v/>
      </c>
      <c r="D33" s="160"/>
      <c r="E33" s="160"/>
      <c r="F33" s="160"/>
      <c r="G33" s="160"/>
      <c r="H33" s="160"/>
      <c r="I33" s="160"/>
      <c r="J33" s="160"/>
      <c r="K33" s="160"/>
      <c r="L33" s="160"/>
      <c r="M33" s="160"/>
      <c r="N33" s="160"/>
      <c r="O33" s="160"/>
      <c r="P33" s="160"/>
      <c r="Q33" s="160"/>
      <c r="R33" s="160"/>
      <c r="S33" s="160"/>
    </row>
    <row r="34" spans="1:28" x14ac:dyDescent="0.15">
      <c r="A34" s="161" t="str">
        <f>IF('3-3'!$P$18=0,"",IF('3-3'!$Q$18="○",'3-3'!$P$18&amp;"/Cho.",'3-3'!$P$18))</f>
        <v/>
      </c>
      <c r="B34" s="161" t="str">
        <f>IF('3-3'!$E$18=0,"",'3-3'!$E$18)</f>
        <v/>
      </c>
      <c r="C34" s="161" t="str">
        <f>IF('3-3'!$R$18=0,"",CONCATENATE('3-3'!$R$18,"年"))</f>
        <v/>
      </c>
      <c r="D34" s="160"/>
      <c r="E34" s="160"/>
      <c r="F34" s="160"/>
      <c r="G34" s="160"/>
      <c r="H34" s="160"/>
      <c r="I34" s="160"/>
      <c r="J34" s="160"/>
      <c r="K34" s="160"/>
      <c r="L34" s="160"/>
      <c r="M34" s="160"/>
      <c r="N34" s="160"/>
      <c r="O34" s="160"/>
      <c r="P34" s="160"/>
      <c r="Q34" s="160"/>
      <c r="R34" s="160"/>
      <c r="S34" s="160"/>
    </row>
    <row r="35" spans="1:28" x14ac:dyDescent="0.15">
      <c r="A35" s="161" t="str">
        <f>IF('3-3'!$P$19=0,"",IF('3-3'!$Q$19="○",'3-3'!$P$19&amp;"/Cho.",'3-3'!$P$19))</f>
        <v/>
      </c>
      <c r="B35" s="161" t="str">
        <f>IF('3-3'!$E$19=0,"",'3-3'!$E$19)</f>
        <v/>
      </c>
      <c r="C35" s="161" t="str">
        <f>IF('3-3'!$R$19=0,"",CONCATENATE('3-3'!$R$19,"年"))</f>
        <v/>
      </c>
      <c r="D35" s="160"/>
      <c r="E35" s="160"/>
      <c r="F35" s="160"/>
      <c r="G35" s="160"/>
      <c r="H35" s="160"/>
      <c r="I35" s="160"/>
      <c r="J35" s="160"/>
      <c r="K35" s="160"/>
      <c r="L35" s="160"/>
      <c r="M35" s="160"/>
      <c r="N35" s="160"/>
      <c r="O35" s="160"/>
      <c r="P35" s="160"/>
      <c r="Q35" s="160"/>
      <c r="R35" s="160"/>
      <c r="S35" s="160"/>
    </row>
    <row r="36" spans="1:28" x14ac:dyDescent="0.15">
      <c r="A36" s="161" t="str">
        <f>IF('3-3'!$P$20=0,"",IF('3-3'!$Q$20="○",'3-3'!$P$20&amp;"/Cho.",'3-3'!$P$20))</f>
        <v/>
      </c>
      <c r="B36" s="161" t="str">
        <f>IF('3-3'!$E$20=0,"",'3-3'!$E$20)</f>
        <v/>
      </c>
      <c r="C36" s="161" t="str">
        <f>IF('3-3'!$R$20=0,"",CONCATENATE('3-3'!$R$20,"年"))</f>
        <v/>
      </c>
      <c r="D36" s="160"/>
      <c r="E36" s="160"/>
      <c r="F36" s="160"/>
      <c r="G36" s="160"/>
      <c r="H36" s="160"/>
      <c r="I36" s="160"/>
      <c r="J36" s="160"/>
      <c r="K36" s="160"/>
      <c r="L36" s="160"/>
      <c r="M36" s="160"/>
      <c r="N36" s="160"/>
      <c r="O36" s="160"/>
      <c r="P36" s="160"/>
      <c r="Q36" s="160"/>
      <c r="R36" s="160"/>
      <c r="S36" s="160"/>
    </row>
    <row r="37" spans="1:28" x14ac:dyDescent="0.15">
      <c r="A37" s="161" t="str">
        <f>IF('3-3'!$P$21=0,"",IF('3-3'!$Q$21="○",'3-3'!$P$21&amp;"/Cho.",'3-3'!$P$21))</f>
        <v/>
      </c>
      <c r="B37" s="161" t="str">
        <f>IF('3-3'!$E$21=0,"",'3-3'!$E$21)</f>
        <v/>
      </c>
      <c r="C37" s="161" t="str">
        <f>IF('3-3'!$R$21=0,"",CONCATENATE('3-3'!$R$21,"年"))</f>
        <v/>
      </c>
      <c r="D37" s="160"/>
      <c r="E37" s="160"/>
      <c r="F37" s="160"/>
      <c r="G37" s="160"/>
      <c r="H37" s="160"/>
      <c r="I37" s="160"/>
      <c r="J37" s="160"/>
      <c r="K37" s="160"/>
      <c r="L37" s="160"/>
      <c r="M37" s="160"/>
      <c r="N37" s="160"/>
      <c r="O37" s="160"/>
      <c r="P37" s="160"/>
      <c r="Q37" s="160"/>
      <c r="R37" s="160"/>
      <c r="S37" s="160"/>
    </row>
    <row r="38" spans="1:28" x14ac:dyDescent="0.15">
      <c r="A38" s="161" t="str">
        <f>IF('3-3'!$P$22=0,"",IF('3-3'!$Q$22="○",'3-3'!$P$22&amp;"/Cho.",'3-3'!$P$22))</f>
        <v/>
      </c>
      <c r="B38" s="161" t="str">
        <f>IF('3-3'!$E$22=0,"",'3-3'!$E$22)</f>
        <v/>
      </c>
      <c r="C38" s="161" t="str">
        <f>IF('3-3'!$R$22=0,"",CONCATENATE('3-3'!$R$22,"年"))</f>
        <v/>
      </c>
      <c r="D38" s="160"/>
      <c r="E38" s="160"/>
      <c r="F38" s="160"/>
      <c r="G38" s="160"/>
      <c r="H38" s="160"/>
      <c r="I38" s="160"/>
      <c r="J38" s="160"/>
      <c r="K38" s="160"/>
      <c r="L38" s="160"/>
      <c r="M38" s="160"/>
      <c r="N38" s="160"/>
      <c r="O38" s="160"/>
      <c r="P38" s="160"/>
      <c r="Q38" s="160"/>
      <c r="R38" s="160"/>
      <c r="S38" s="160"/>
    </row>
    <row r="39" spans="1:28" x14ac:dyDescent="0.15">
      <c r="A39" s="462" t="s">
        <v>226</v>
      </c>
      <c r="B39" s="462"/>
      <c r="C39" s="462"/>
      <c r="D39" s="462"/>
      <c r="E39" s="462"/>
      <c r="F39" s="462"/>
      <c r="G39" s="462"/>
      <c r="H39" s="462"/>
      <c r="I39" s="462"/>
      <c r="J39" s="462"/>
      <c r="K39" s="462"/>
      <c r="L39" s="462"/>
      <c r="M39" s="462"/>
      <c r="N39" s="462"/>
      <c r="O39" s="462"/>
      <c r="P39" s="462"/>
      <c r="Q39" s="462"/>
      <c r="R39" s="462"/>
      <c r="S39" s="462"/>
    </row>
    <row r="40" spans="1:28" ht="90.75" customHeight="1" x14ac:dyDescent="0.15">
      <c r="A40" s="463" t="str">
        <f>B32&amp;"("&amp;A32&amp;")"&amp;CHAR(9)&amp;C32&amp;CHAR(10)&amp;B33&amp;"("&amp;A33&amp;")"&amp;CHAR(9)&amp;C33&amp;CHAR(10)&amp;B34&amp;"("&amp;A34&amp;")"&amp;CHAR(9)&amp;C34&amp;CHAR(10)&amp;B35&amp;"("&amp;A35&amp;")"&amp;CHAR(9)&amp;C35&amp;CHAR(10)&amp;B36&amp;"("&amp;A36&amp;")"&amp;CHAR(9)&amp;C36&amp;CHAR(10)&amp;B37&amp;"("&amp;A37&amp;")"&amp;CHAR(9)&amp;C37&amp;CHAR(10)&amp;B38&amp;"("&amp;A38&amp;")"&amp;CHAR(9)&amp;C38</f>
        <v xml:space="preserve">()	
()	
()	
()	
()	
()	
()	</v>
      </c>
      <c r="B40" s="464"/>
      <c r="C40" s="465"/>
      <c r="D40" s="160"/>
      <c r="E40" s="160"/>
      <c r="F40" s="160"/>
      <c r="G40" s="160"/>
      <c r="H40" s="160"/>
      <c r="I40" s="160"/>
      <c r="J40" s="160"/>
      <c r="K40" s="160"/>
      <c r="L40" s="160"/>
      <c r="M40" s="160"/>
      <c r="N40" s="160"/>
      <c r="O40" s="160"/>
      <c r="P40" s="160"/>
      <c r="Q40" s="160"/>
      <c r="R40" s="160"/>
      <c r="S40" s="160"/>
    </row>
    <row r="41" spans="1:28" x14ac:dyDescent="0.15">
      <c r="A41" s="162"/>
      <c r="B41" s="162"/>
      <c r="C41" s="162"/>
      <c r="D41" s="160"/>
      <c r="E41" s="160"/>
      <c r="F41" s="160"/>
      <c r="G41" s="160"/>
      <c r="H41" s="160"/>
      <c r="I41" s="160"/>
      <c r="J41" s="160"/>
      <c r="K41" s="160"/>
      <c r="L41" s="160"/>
      <c r="M41" s="160"/>
      <c r="N41" s="160"/>
      <c r="O41" s="160"/>
      <c r="P41" s="160"/>
      <c r="Q41" s="160"/>
      <c r="R41" s="160"/>
      <c r="S41" s="160"/>
    </row>
    <row r="42" spans="1:28" s="160" customFormat="1" ht="12.75" x14ac:dyDescent="0.15">
      <c r="A42" s="160" t="s">
        <v>256</v>
      </c>
      <c r="D42" s="162"/>
      <c r="E42" s="162"/>
      <c r="F42" s="162"/>
      <c r="G42" s="162"/>
      <c r="H42" s="162"/>
      <c r="I42" s="162"/>
      <c r="J42" s="162"/>
      <c r="K42" s="162"/>
      <c r="L42" s="162"/>
    </row>
    <row r="43" spans="1:28" s="160" customFormat="1" ht="12.75" x14ac:dyDescent="0.15">
      <c r="A43" s="160" t="s">
        <v>232</v>
      </c>
      <c r="B43" s="160" t="s">
        <v>227</v>
      </c>
      <c r="C43" s="160" t="s">
        <v>233</v>
      </c>
      <c r="D43" s="160" t="s">
        <v>228</v>
      </c>
      <c r="E43" s="160" t="s">
        <v>229</v>
      </c>
      <c r="F43" s="160" t="s">
        <v>230</v>
      </c>
      <c r="G43" s="160" t="s">
        <v>255</v>
      </c>
      <c r="H43" s="160" t="s">
        <v>234</v>
      </c>
      <c r="I43" s="160" t="s">
        <v>235</v>
      </c>
      <c r="J43" s="160" t="s">
        <v>236</v>
      </c>
      <c r="K43" s="160" t="s">
        <v>237</v>
      </c>
      <c r="L43" s="160" t="s">
        <v>238</v>
      </c>
      <c r="M43" s="160" t="s">
        <v>239</v>
      </c>
      <c r="N43" s="160" t="s">
        <v>240</v>
      </c>
      <c r="O43" s="160" t="s">
        <v>241</v>
      </c>
      <c r="P43" s="160" t="s">
        <v>242</v>
      </c>
      <c r="Q43" s="160" t="s">
        <v>243</v>
      </c>
      <c r="R43" s="160" t="s">
        <v>244</v>
      </c>
      <c r="S43" s="160" t="s">
        <v>245</v>
      </c>
      <c r="T43" s="160" t="s">
        <v>246</v>
      </c>
      <c r="U43" s="160" t="s">
        <v>247</v>
      </c>
      <c r="V43" s="160" t="s">
        <v>248</v>
      </c>
      <c r="W43" s="160" t="s">
        <v>249</v>
      </c>
      <c r="X43" s="160" t="s">
        <v>250</v>
      </c>
      <c r="Y43" s="160" t="s">
        <v>251</v>
      </c>
      <c r="Z43" s="160" t="s">
        <v>252</v>
      </c>
      <c r="AA43" s="160" t="s">
        <v>253</v>
      </c>
      <c r="AB43" s="160" t="s">
        <v>254</v>
      </c>
    </row>
    <row r="44" spans="1:28" s="160" customFormat="1" ht="12.75" x14ac:dyDescent="0.15">
      <c r="A44" s="160">
        <f>'0'!$M$8</f>
        <v>0</v>
      </c>
      <c r="B44" s="176">
        <f>'3-3'!$E$14</f>
        <v>0</v>
      </c>
      <c r="C44" s="176">
        <f>'3-3'!$E$13</f>
        <v>0</v>
      </c>
      <c r="D44" s="176">
        <f>'3-3'!$E$8</f>
        <v>0</v>
      </c>
      <c r="E44" s="176">
        <f>'3-3'!$E$25</f>
        <v>0</v>
      </c>
      <c r="F44" s="176">
        <f>IF('3-3'!$P$13="オリジナル","",'3-3'!$E$26)</f>
        <v>0</v>
      </c>
      <c r="G44" s="160">
        <f>'3-3'!$P$13</f>
        <v>0</v>
      </c>
      <c r="H44" s="160">
        <f>'3-3'!$E$16</f>
        <v>0</v>
      </c>
      <c r="I44" s="160">
        <f>'3-3'!$E$17</f>
        <v>0</v>
      </c>
      <c r="J44" s="160">
        <f>'3-3'!$E$18</f>
        <v>0</v>
      </c>
      <c r="K44" s="160">
        <f>'3-3'!$E$19</f>
        <v>0</v>
      </c>
      <c r="L44" s="160">
        <f>'3-3'!$E$20</f>
        <v>0</v>
      </c>
      <c r="M44" s="160">
        <f>'3-3'!$E$21</f>
        <v>0</v>
      </c>
      <c r="N44" s="160">
        <f>'3-3'!$E$22</f>
        <v>0</v>
      </c>
      <c r="O44" s="160">
        <f>'3-3'!$P$16</f>
        <v>0</v>
      </c>
      <c r="P44" s="160">
        <f>'3-3'!$P$17</f>
        <v>0</v>
      </c>
      <c r="Q44" s="160">
        <f>'3-3'!$P$18</f>
        <v>0</v>
      </c>
      <c r="R44" s="160">
        <f>'3-3'!$P$19</f>
        <v>0</v>
      </c>
      <c r="S44" s="160">
        <f>'3-3'!$P$20</f>
        <v>0</v>
      </c>
      <c r="T44" s="160">
        <f>'3-3'!$P$21</f>
        <v>0</v>
      </c>
      <c r="U44" s="160">
        <f>'3-3'!$P$22</f>
        <v>0</v>
      </c>
      <c r="V44" s="160">
        <f>'3-3'!$J$16</f>
        <v>0</v>
      </c>
      <c r="W44" s="160">
        <f>'3-3'!$J$17</f>
        <v>0</v>
      </c>
      <c r="X44" s="160">
        <f>'3-3'!$J$18</f>
        <v>0</v>
      </c>
      <c r="Y44" s="160">
        <f>'3-3'!$J$19</f>
        <v>0</v>
      </c>
      <c r="Z44" s="160">
        <f>'3-3'!$J$20</f>
        <v>0</v>
      </c>
      <c r="AA44" s="160">
        <f>'3-3'!$J$21</f>
        <v>0</v>
      </c>
      <c r="AB44" s="160">
        <f>'3-3'!$J$22</f>
        <v>0</v>
      </c>
    </row>
    <row r="46" spans="1:28" ht="17.25" x14ac:dyDescent="0.15">
      <c r="A46" s="158">
        <v>4</v>
      </c>
      <c r="B46" s="159">
        <f>'3-4'!$E$14</f>
        <v>0</v>
      </c>
      <c r="C46" s="160">
        <f>'3-4'!$E$8</f>
        <v>0</v>
      </c>
      <c r="D46" s="160"/>
      <c r="E46" s="161"/>
      <c r="F46" s="161"/>
      <c r="G46" s="161"/>
      <c r="H46" s="161"/>
      <c r="I46" s="160"/>
      <c r="J46" s="160"/>
      <c r="K46" s="160"/>
      <c r="L46" s="160"/>
      <c r="M46" s="160"/>
      <c r="N46" s="160"/>
      <c r="O46" s="160"/>
      <c r="P46" s="160"/>
      <c r="Q46" s="160"/>
      <c r="R46" s="160"/>
      <c r="S46" s="160"/>
    </row>
    <row r="47" spans="1:28" x14ac:dyDescent="0.15">
      <c r="A47" s="161" t="str">
        <f>IF('3-4'!$P$16=0,"",IF('3-4'!$Q$16="○",'3-4'!$P$16&amp;"/Cho.",'3-4'!$P$16))</f>
        <v/>
      </c>
      <c r="B47" s="161" t="str">
        <f>IF('3-4'!$E$16=0,"",'3-4'!$E$16)</f>
        <v/>
      </c>
      <c r="C47" s="161" t="str">
        <f>IF('3-4'!$R$16=0,"",CONCATENATE('3-4'!$R$16,"年"))</f>
        <v/>
      </c>
      <c r="D47" s="160"/>
      <c r="E47" s="160"/>
      <c r="F47" s="160"/>
      <c r="G47" s="160"/>
      <c r="H47" s="160"/>
      <c r="I47" s="160"/>
      <c r="J47" s="160"/>
      <c r="K47" s="160"/>
      <c r="L47" s="160"/>
      <c r="M47" s="160"/>
      <c r="N47" s="160"/>
      <c r="O47" s="160"/>
      <c r="P47" s="160"/>
      <c r="Q47" s="160"/>
      <c r="R47" s="160"/>
      <c r="S47" s="160"/>
    </row>
    <row r="48" spans="1:28" x14ac:dyDescent="0.15">
      <c r="A48" s="161" t="str">
        <f>IF('3-4'!$P$17=0,"",IF('3-4'!$Q$17="○",'3-4'!$P$17&amp;"/Cho.",'3-4'!$P$17))</f>
        <v/>
      </c>
      <c r="B48" s="161" t="str">
        <f>IF('3-4'!$E$17=0,"",'3-4'!$E$17)</f>
        <v/>
      </c>
      <c r="C48" s="161" t="str">
        <f>IF('3-4'!$R$17=0,"",CONCATENATE('3-4'!$R$17,"年"))</f>
        <v/>
      </c>
      <c r="D48" s="160"/>
      <c r="E48" s="160"/>
      <c r="F48" s="160"/>
      <c r="G48" s="160"/>
      <c r="H48" s="160"/>
      <c r="I48" s="160"/>
      <c r="J48" s="160"/>
      <c r="K48" s="160"/>
      <c r="L48" s="160"/>
      <c r="M48" s="160"/>
      <c r="N48" s="160"/>
      <c r="O48" s="160"/>
      <c r="P48" s="160"/>
      <c r="Q48" s="160"/>
      <c r="R48" s="160"/>
      <c r="S48" s="160"/>
    </row>
    <row r="49" spans="1:28" x14ac:dyDescent="0.15">
      <c r="A49" s="161" t="str">
        <f>IF('3-4'!$P$18=0,"",IF('3-4'!$Q$18="○",'3-4'!$P$18&amp;"/Cho.",'3-4'!$P$18))</f>
        <v/>
      </c>
      <c r="B49" s="161" t="str">
        <f>IF('3-4'!$E$18=0,"",'3-4'!$E$18)</f>
        <v/>
      </c>
      <c r="C49" s="161" t="str">
        <f>IF('3-4'!$R$18=0,"",CONCATENATE('3-4'!$R$18,"年"))</f>
        <v/>
      </c>
      <c r="D49" s="160"/>
      <c r="E49" s="160"/>
      <c r="F49" s="160"/>
      <c r="G49" s="160"/>
      <c r="H49" s="160"/>
      <c r="I49" s="160"/>
      <c r="J49" s="160"/>
      <c r="K49" s="160"/>
      <c r="L49" s="160"/>
      <c r="M49" s="160"/>
      <c r="N49" s="160"/>
      <c r="O49" s="160"/>
      <c r="P49" s="160"/>
      <c r="Q49" s="160"/>
      <c r="R49" s="160"/>
      <c r="S49" s="160"/>
    </row>
    <row r="50" spans="1:28" x14ac:dyDescent="0.15">
      <c r="A50" s="161" t="str">
        <f>IF('3-4'!$P$19=0,"",IF('3-4'!$Q$19="○",'3-4'!$P$19&amp;"/Cho.",'3-4'!$P$19))</f>
        <v/>
      </c>
      <c r="B50" s="161" t="str">
        <f>IF('3-4'!$E$19=0,"",'3-4'!$E$19)</f>
        <v/>
      </c>
      <c r="C50" s="161" t="str">
        <f>IF('3-4'!$R$19=0,"",CONCATENATE('3-4'!$R$19,"年"))</f>
        <v/>
      </c>
      <c r="D50" s="160"/>
      <c r="E50" s="160"/>
      <c r="F50" s="160"/>
      <c r="G50" s="160"/>
      <c r="H50" s="160"/>
      <c r="I50" s="160"/>
      <c r="J50" s="160"/>
      <c r="K50" s="160"/>
      <c r="L50" s="160"/>
      <c r="M50" s="160"/>
      <c r="N50" s="160"/>
      <c r="O50" s="160"/>
      <c r="P50" s="160"/>
      <c r="Q50" s="160"/>
      <c r="R50" s="160"/>
      <c r="S50" s="160"/>
    </row>
    <row r="51" spans="1:28" x14ac:dyDescent="0.15">
      <c r="A51" s="161" t="str">
        <f>IF('3-4'!$P$20=0,"",IF('3-4'!$Q$20="○",'3-4'!$P$20&amp;"/Cho.",'3-4'!$P$20))</f>
        <v/>
      </c>
      <c r="B51" s="161" t="str">
        <f>IF('3-4'!$E$20=0,"",'3-4'!$E$20)</f>
        <v/>
      </c>
      <c r="C51" s="161" t="str">
        <f>IF('3-4'!$R$20=0,"",CONCATENATE('3-4'!$R$20,"年"))</f>
        <v/>
      </c>
      <c r="D51" s="160"/>
      <c r="E51" s="160"/>
      <c r="F51" s="160"/>
      <c r="G51" s="160"/>
      <c r="H51" s="160"/>
      <c r="I51" s="160"/>
      <c r="J51" s="160"/>
      <c r="K51" s="160"/>
      <c r="L51" s="160"/>
      <c r="M51" s="160"/>
      <c r="N51" s="160"/>
      <c r="O51" s="160"/>
      <c r="P51" s="160"/>
      <c r="Q51" s="160"/>
      <c r="R51" s="160"/>
      <c r="S51" s="160"/>
    </row>
    <row r="52" spans="1:28" x14ac:dyDescent="0.15">
      <c r="A52" s="161" t="str">
        <f>IF('3-4'!$P$21=0,"",IF('3-4'!$Q$21="○",'3-4'!$P$21&amp;"/Cho.",'3-4'!$P$21))</f>
        <v/>
      </c>
      <c r="B52" s="161" t="str">
        <f>IF('3-4'!$E$21=0,"",'3-4'!$E$21)</f>
        <v/>
      </c>
      <c r="C52" s="161" t="str">
        <f>IF('3-4'!$R$21=0,"",CONCATENATE('3-4'!$R$21,"年"))</f>
        <v/>
      </c>
      <c r="D52" s="160"/>
      <c r="E52" s="160"/>
      <c r="F52" s="160"/>
      <c r="G52" s="160"/>
      <c r="H52" s="160"/>
      <c r="I52" s="160"/>
      <c r="J52" s="160"/>
      <c r="K52" s="160"/>
      <c r="L52" s="160"/>
      <c r="M52" s="160"/>
      <c r="N52" s="160"/>
      <c r="O52" s="160"/>
      <c r="P52" s="160"/>
      <c r="Q52" s="160"/>
      <c r="R52" s="160"/>
      <c r="S52" s="160"/>
    </row>
    <row r="53" spans="1:28" x14ac:dyDescent="0.15">
      <c r="A53" s="161" t="str">
        <f>IF('3-4'!$P$22=0,"",IF('3-4'!$Q$22="○",'3-4'!$P$22&amp;"/Cho.",'3-4'!$P$22))</f>
        <v/>
      </c>
      <c r="B53" s="161" t="str">
        <f>IF('3-4'!$E$22=0,"",'3-4'!$E$22)</f>
        <v/>
      </c>
      <c r="C53" s="161" t="str">
        <f>IF('3-4'!$R$22=0,"",CONCATENATE('3-4'!$R$22,"年"))</f>
        <v/>
      </c>
      <c r="D53" s="160"/>
      <c r="E53" s="160"/>
      <c r="F53" s="160"/>
      <c r="G53" s="160"/>
      <c r="H53" s="160"/>
      <c r="I53" s="160"/>
      <c r="J53" s="160"/>
      <c r="K53" s="160"/>
      <c r="L53" s="160"/>
      <c r="M53" s="160"/>
      <c r="N53" s="160"/>
      <c r="O53" s="160"/>
      <c r="P53" s="160"/>
      <c r="Q53" s="160"/>
      <c r="R53" s="160"/>
      <c r="S53" s="160"/>
    </row>
    <row r="54" spans="1:28" x14ac:dyDescent="0.15">
      <c r="A54" s="462" t="s">
        <v>226</v>
      </c>
      <c r="B54" s="462"/>
      <c r="C54" s="462"/>
      <c r="D54" s="462"/>
      <c r="E54" s="462"/>
      <c r="F54" s="462"/>
      <c r="G54" s="462"/>
      <c r="H54" s="462"/>
      <c r="I54" s="462"/>
      <c r="J54" s="462"/>
      <c r="K54" s="462"/>
      <c r="L54" s="462"/>
      <c r="M54" s="462"/>
      <c r="N54" s="462"/>
      <c r="O54" s="462"/>
      <c r="P54" s="462"/>
      <c r="Q54" s="462"/>
      <c r="R54" s="462"/>
      <c r="S54" s="462"/>
    </row>
    <row r="55" spans="1:28" ht="90.75" customHeight="1" x14ac:dyDescent="0.15">
      <c r="A55" s="463" t="str">
        <f>B47&amp;"("&amp;A47&amp;")"&amp;CHAR(9)&amp;C47&amp;CHAR(10)&amp;B48&amp;"("&amp;A48&amp;")"&amp;CHAR(9)&amp;C48&amp;CHAR(10)&amp;B49&amp;"("&amp;A49&amp;")"&amp;CHAR(9)&amp;C49&amp;CHAR(10)&amp;B50&amp;"("&amp;A50&amp;")"&amp;CHAR(9)&amp;C50&amp;CHAR(10)&amp;B51&amp;"("&amp;A51&amp;")"&amp;CHAR(9)&amp;C51&amp;CHAR(10)&amp;B52&amp;"("&amp;A52&amp;")"&amp;CHAR(9)&amp;C52&amp;CHAR(10)&amp;B53&amp;"("&amp;A53&amp;")"&amp;CHAR(9)&amp;C53</f>
        <v xml:space="preserve">()	
()	
()	
()	
()	
()	
()	</v>
      </c>
      <c r="B55" s="464"/>
      <c r="C55" s="465"/>
      <c r="D55" s="160"/>
      <c r="E55" s="160"/>
      <c r="F55" s="160"/>
      <c r="G55" s="160"/>
      <c r="H55" s="160"/>
      <c r="I55" s="160"/>
      <c r="J55" s="160"/>
      <c r="K55" s="160"/>
      <c r="L55" s="160"/>
      <c r="M55" s="160"/>
      <c r="N55" s="160"/>
      <c r="O55" s="160"/>
      <c r="P55" s="160"/>
      <c r="Q55" s="160"/>
      <c r="R55" s="160"/>
      <c r="S55" s="160"/>
    </row>
    <row r="56" spans="1:28" x14ac:dyDescent="0.15">
      <c r="A56" s="162"/>
      <c r="B56" s="162"/>
      <c r="C56" s="162"/>
      <c r="D56" s="160"/>
      <c r="E56" s="160"/>
      <c r="F56" s="160"/>
      <c r="G56" s="160"/>
      <c r="H56" s="160"/>
      <c r="I56" s="160"/>
      <c r="J56" s="160"/>
      <c r="K56" s="160"/>
      <c r="L56" s="160"/>
      <c r="M56" s="160"/>
      <c r="N56" s="160"/>
      <c r="O56" s="160"/>
      <c r="P56" s="160"/>
      <c r="Q56" s="160"/>
      <c r="R56" s="160"/>
      <c r="S56" s="160"/>
    </row>
    <row r="57" spans="1:28" s="160" customFormat="1" ht="12.75" x14ac:dyDescent="0.15">
      <c r="A57" s="160" t="s">
        <v>256</v>
      </c>
      <c r="D57" s="162"/>
      <c r="E57" s="162"/>
      <c r="F57" s="162"/>
      <c r="G57" s="162"/>
      <c r="H57" s="162"/>
      <c r="I57" s="162"/>
      <c r="J57" s="162"/>
      <c r="K57" s="162"/>
      <c r="L57" s="162"/>
    </row>
    <row r="58" spans="1:28" s="160" customFormat="1" ht="12.75" x14ac:dyDescent="0.15">
      <c r="A58" s="160" t="s">
        <v>232</v>
      </c>
      <c r="B58" s="160" t="s">
        <v>227</v>
      </c>
      <c r="C58" s="160" t="s">
        <v>233</v>
      </c>
      <c r="D58" s="160" t="s">
        <v>228</v>
      </c>
      <c r="E58" s="160" t="s">
        <v>229</v>
      </c>
      <c r="F58" s="160" t="s">
        <v>230</v>
      </c>
      <c r="G58" s="160" t="s">
        <v>255</v>
      </c>
      <c r="H58" s="160" t="s">
        <v>234</v>
      </c>
      <c r="I58" s="160" t="s">
        <v>235</v>
      </c>
      <c r="J58" s="160" t="s">
        <v>236</v>
      </c>
      <c r="K58" s="160" t="s">
        <v>237</v>
      </c>
      <c r="L58" s="160" t="s">
        <v>238</v>
      </c>
      <c r="M58" s="160" t="s">
        <v>239</v>
      </c>
      <c r="N58" s="160" t="s">
        <v>240</v>
      </c>
      <c r="O58" s="160" t="s">
        <v>241</v>
      </c>
      <c r="P58" s="160" t="s">
        <v>242</v>
      </c>
      <c r="Q58" s="160" t="s">
        <v>243</v>
      </c>
      <c r="R58" s="160" t="s">
        <v>244</v>
      </c>
      <c r="S58" s="160" t="s">
        <v>245</v>
      </c>
      <c r="T58" s="160" t="s">
        <v>246</v>
      </c>
      <c r="U58" s="160" t="s">
        <v>247</v>
      </c>
      <c r="V58" s="160" t="s">
        <v>248</v>
      </c>
      <c r="W58" s="160" t="s">
        <v>249</v>
      </c>
      <c r="X58" s="160" t="s">
        <v>250</v>
      </c>
      <c r="Y58" s="160" t="s">
        <v>251</v>
      </c>
      <c r="Z58" s="160" t="s">
        <v>252</v>
      </c>
      <c r="AA58" s="160" t="s">
        <v>253</v>
      </c>
      <c r="AB58" s="160" t="s">
        <v>254</v>
      </c>
    </row>
    <row r="59" spans="1:28" s="160" customFormat="1" ht="12.75" x14ac:dyDescent="0.15">
      <c r="A59" s="160">
        <f>'0'!$M$8</f>
        <v>0</v>
      </c>
      <c r="B59" s="176">
        <f>'3-4'!$E$14</f>
        <v>0</v>
      </c>
      <c r="C59" s="176">
        <f>'3-4'!$E$13</f>
        <v>0</v>
      </c>
      <c r="D59" s="176">
        <f>'3-4'!$E$8</f>
        <v>0</v>
      </c>
      <c r="E59" s="176">
        <f>'3-4'!$E$25</f>
        <v>0</v>
      </c>
      <c r="F59" s="176">
        <f>IF('3-4'!$P$13="オリジナル","",'3-4'!$E$26)</f>
        <v>0</v>
      </c>
      <c r="G59" s="160">
        <f>'3-4'!$P$13</f>
        <v>0</v>
      </c>
      <c r="H59" s="160">
        <f>'3-4'!$E$16</f>
        <v>0</v>
      </c>
      <c r="I59" s="160">
        <f>'3-4'!$E$17</f>
        <v>0</v>
      </c>
      <c r="J59" s="160">
        <f>'3-4'!$E$18</f>
        <v>0</v>
      </c>
      <c r="K59" s="160">
        <f>'3-4'!$E$19</f>
        <v>0</v>
      </c>
      <c r="L59" s="160">
        <f>'3-4'!$E$20</f>
        <v>0</v>
      </c>
      <c r="M59" s="160">
        <f>'3-4'!$E$21</f>
        <v>0</v>
      </c>
      <c r="N59" s="160">
        <f>'3-4'!$E$22</f>
        <v>0</v>
      </c>
      <c r="O59" s="160">
        <f>'3-4'!$P$16</f>
        <v>0</v>
      </c>
      <c r="P59" s="160">
        <f>'3-4'!$P$17</f>
        <v>0</v>
      </c>
      <c r="Q59" s="160">
        <f>'3-4'!$P$18</f>
        <v>0</v>
      </c>
      <c r="R59" s="160">
        <f>'3-4'!$P$19</f>
        <v>0</v>
      </c>
      <c r="S59" s="160">
        <f>'3-4'!$P$20</f>
        <v>0</v>
      </c>
      <c r="T59" s="160">
        <f>'3-4'!$P$21</f>
        <v>0</v>
      </c>
      <c r="U59" s="160">
        <f>'3-4'!$P$22</f>
        <v>0</v>
      </c>
      <c r="V59" s="160">
        <f>'3-4'!$J$16</f>
        <v>0</v>
      </c>
      <c r="W59" s="160">
        <f>'3-4'!$J$17</f>
        <v>0</v>
      </c>
      <c r="X59" s="160">
        <f>'3-4'!$J$18</f>
        <v>0</v>
      </c>
      <c r="Y59" s="160">
        <f>'3-4'!$J$19</f>
        <v>0</v>
      </c>
      <c r="Z59" s="160">
        <f>'3-4'!$J$20</f>
        <v>0</v>
      </c>
      <c r="AA59" s="160">
        <f>'3-4'!$J$21</f>
        <v>0</v>
      </c>
      <c r="AB59" s="160">
        <f>'3-4'!$J$22</f>
        <v>0</v>
      </c>
    </row>
    <row r="61" spans="1:28" ht="17.25" x14ac:dyDescent="0.15">
      <c r="A61" s="158">
        <v>5</v>
      </c>
      <c r="B61" s="159">
        <f>'3-5'!$E$14</f>
        <v>0</v>
      </c>
      <c r="C61" s="160">
        <f>'3-5'!$E$8</f>
        <v>0</v>
      </c>
      <c r="D61" s="160"/>
      <c r="E61" s="161"/>
      <c r="F61" s="161"/>
      <c r="G61" s="161"/>
      <c r="H61" s="161"/>
      <c r="I61" s="160"/>
      <c r="J61" s="160"/>
      <c r="K61" s="160"/>
      <c r="L61" s="160"/>
      <c r="M61" s="160"/>
      <c r="N61" s="160"/>
      <c r="O61" s="160"/>
      <c r="P61" s="160"/>
      <c r="Q61" s="160"/>
      <c r="R61" s="160"/>
      <c r="S61" s="160"/>
    </row>
    <row r="62" spans="1:28" x14ac:dyDescent="0.15">
      <c r="A62" s="161" t="str">
        <f>IF('3-5'!$P$16=0,"",IF('3-5'!$Q$16="○",'3-5'!$P$16&amp;"/Cho.",'3-5'!$P$16))</f>
        <v/>
      </c>
      <c r="B62" s="161" t="str">
        <f>IF('3-5'!$E$16=0,"",'3-5'!$E$16)</f>
        <v/>
      </c>
      <c r="C62" s="161" t="str">
        <f>IF('3-5'!$R$16=0,"",CONCATENATE('3-5'!$R$16,"年"))</f>
        <v/>
      </c>
      <c r="D62" s="160"/>
      <c r="E62" s="160"/>
      <c r="F62" s="160"/>
      <c r="G62" s="160"/>
      <c r="H62" s="160"/>
      <c r="I62" s="160"/>
      <c r="J62" s="160"/>
      <c r="K62" s="160"/>
      <c r="L62" s="160"/>
      <c r="M62" s="160"/>
      <c r="N62" s="160"/>
      <c r="O62" s="160"/>
      <c r="P62" s="160"/>
      <c r="Q62" s="160"/>
      <c r="R62" s="160"/>
      <c r="S62" s="160"/>
    </row>
    <row r="63" spans="1:28" x14ac:dyDescent="0.15">
      <c r="A63" s="161" t="str">
        <f>IF('3-5'!$P$17=0,"",IF('3-5'!$Q$17="○",'3-5'!$P$17&amp;"/Cho.",'3-5'!$P$17))</f>
        <v/>
      </c>
      <c r="B63" s="161" t="str">
        <f>IF('3-5'!$E$17=0,"",'3-5'!$E$17)</f>
        <v/>
      </c>
      <c r="C63" s="161" t="str">
        <f>IF('3-5'!$R$17=0,"",CONCATENATE('3-5'!$R$17,"年"))</f>
        <v/>
      </c>
      <c r="D63" s="160"/>
      <c r="E63" s="160"/>
      <c r="F63" s="160"/>
      <c r="G63" s="160"/>
      <c r="H63" s="160"/>
      <c r="I63" s="160"/>
      <c r="J63" s="160"/>
      <c r="K63" s="160"/>
      <c r="L63" s="160"/>
      <c r="M63" s="160"/>
      <c r="N63" s="160"/>
      <c r="O63" s="160"/>
      <c r="P63" s="160"/>
      <c r="Q63" s="160"/>
      <c r="R63" s="160"/>
      <c r="S63" s="160"/>
    </row>
    <row r="64" spans="1:28" x14ac:dyDescent="0.15">
      <c r="A64" s="161" t="str">
        <f>IF('3-5'!$P$18=0,"",IF('3-5'!$Q$18="○",'3-5'!$P$18&amp;"/Cho.",'3-5'!$P$18))</f>
        <v/>
      </c>
      <c r="B64" s="161" t="str">
        <f>IF('3-5'!$E$18=0,"",'3-5'!$E$18)</f>
        <v/>
      </c>
      <c r="C64" s="161" t="str">
        <f>IF('3-5'!$R$18=0,"",CONCATENATE('3-5'!$R$18,"年"))</f>
        <v/>
      </c>
      <c r="D64" s="160"/>
      <c r="E64" s="160"/>
      <c r="F64" s="160"/>
      <c r="G64" s="160"/>
      <c r="H64" s="160"/>
      <c r="I64" s="160"/>
      <c r="J64" s="160"/>
      <c r="K64" s="160"/>
      <c r="L64" s="160"/>
      <c r="M64" s="160"/>
      <c r="N64" s="160"/>
      <c r="O64" s="160"/>
      <c r="P64" s="160"/>
      <c r="Q64" s="160"/>
      <c r="R64" s="160"/>
      <c r="S64" s="160"/>
    </row>
    <row r="65" spans="1:28" x14ac:dyDescent="0.15">
      <c r="A65" s="161" t="str">
        <f>IF('3-5'!$P$19=0,"",IF('3-5'!$Q$19="○",'3-5'!$P$19&amp;"/Cho.",'3-5'!$P$19))</f>
        <v/>
      </c>
      <c r="B65" s="161" t="str">
        <f>IF('3-5'!$E$19=0,"",'3-5'!$E$19)</f>
        <v/>
      </c>
      <c r="C65" s="161" t="str">
        <f>IF('3-5'!$R$19=0,"",CONCATENATE('3-5'!$R$19,"年"))</f>
        <v/>
      </c>
      <c r="D65" s="160"/>
      <c r="E65" s="160"/>
      <c r="F65" s="160"/>
      <c r="G65" s="160"/>
      <c r="H65" s="160"/>
      <c r="I65" s="160"/>
      <c r="J65" s="160"/>
      <c r="K65" s="160"/>
      <c r="L65" s="160"/>
      <c r="M65" s="160"/>
      <c r="N65" s="160"/>
      <c r="O65" s="160"/>
      <c r="P65" s="160"/>
      <c r="Q65" s="160"/>
      <c r="R65" s="160"/>
      <c r="S65" s="160"/>
    </row>
    <row r="66" spans="1:28" x14ac:dyDescent="0.15">
      <c r="A66" s="161" t="str">
        <f>IF('3-5'!$P$20=0,"",IF('3-5'!$Q$20="○",'3-5'!$P$20&amp;"/Cho.",'3-5'!$P$20))</f>
        <v/>
      </c>
      <c r="B66" s="161" t="str">
        <f>IF('3-5'!$E$20=0,"",'3-5'!$E$20)</f>
        <v/>
      </c>
      <c r="C66" s="161" t="str">
        <f>IF('3-5'!$R$20=0,"",CONCATENATE('3-5'!$R$20,"年"))</f>
        <v/>
      </c>
      <c r="D66" s="160"/>
      <c r="E66" s="160"/>
      <c r="F66" s="160"/>
      <c r="G66" s="160"/>
      <c r="H66" s="160"/>
      <c r="I66" s="160"/>
      <c r="J66" s="160"/>
      <c r="K66" s="160"/>
      <c r="L66" s="160"/>
      <c r="M66" s="160"/>
      <c r="N66" s="160"/>
      <c r="O66" s="160"/>
      <c r="P66" s="160"/>
      <c r="Q66" s="160"/>
      <c r="R66" s="160"/>
      <c r="S66" s="160"/>
    </row>
    <row r="67" spans="1:28" x14ac:dyDescent="0.15">
      <c r="A67" s="161" t="str">
        <f>IF('3-5'!$P$21=0,"",IF('3-5'!$Q$21="○",'3-5'!$P$21&amp;"/Cho.",'3-5'!$P$21))</f>
        <v/>
      </c>
      <c r="B67" s="161" t="str">
        <f>IF('3-5'!$E$21=0,"",'3-5'!$E$21)</f>
        <v/>
      </c>
      <c r="C67" s="161" t="str">
        <f>IF('3-5'!$R$21=0,"",CONCATENATE('3-5'!$R$21,"年"))</f>
        <v/>
      </c>
      <c r="D67" s="160"/>
      <c r="E67" s="160"/>
      <c r="F67" s="160"/>
      <c r="G67" s="160"/>
      <c r="H67" s="160"/>
      <c r="I67" s="160"/>
      <c r="J67" s="160"/>
      <c r="K67" s="160"/>
      <c r="L67" s="160"/>
      <c r="M67" s="160"/>
      <c r="N67" s="160"/>
      <c r="O67" s="160"/>
      <c r="P67" s="160"/>
      <c r="Q67" s="160"/>
      <c r="R67" s="160"/>
      <c r="S67" s="160"/>
    </row>
    <row r="68" spans="1:28" x14ac:dyDescent="0.15">
      <c r="A68" s="161" t="str">
        <f>IF('3-5'!$P$22=0,"",IF('3-5'!$Q$22="○",'3-5'!$P$22&amp;"/Cho.",'3-5'!$P$22))</f>
        <v/>
      </c>
      <c r="B68" s="161" t="str">
        <f>IF('3-5'!$E$22=0,"",'3-5'!$E$22)</f>
        <v/>
      </c>
      <c r="C68" s="161" t="str">
        <f>IF('3-5'!$R$22=0,"",CONCATENATE('3-5'!$R$22,"年"))</f>
        <v/>
      </c>
      <c r="D68" s="160"/>
      <c r="E68" s="160"/>
      <c r="F68" s="160"/>
      <c r="G68" s="160"/>
      <c r="H68" s="160"/>
      <c r="I68" s="160"/>
      <c r="J68" s="160"/>
      <c r="K68" s="160"/>
      <c r="L68" s="160"/>
      <c r="M68" s="160"/>
      <c r="N68" s="160"/>
      <c r="O68" s="160"/>
      <c r="P68" s="160"/>
      <c r="Q68" s="160"/>
      <c r="R68" s="160"/>
      <c r="S68" s="160"/>
    </row>
    <row r="69" spans="1:28" x14ac:dyDescent="0.15">
      <c r="A69" s="462" t="s">
        <v>226</v>
      </c>
      <c r="B69" s="462"/>
      <c r="C69" s="462"/>
      <c r="D69" s="462"/>
      <c r="E69" s="462"/>
      <c r="F69" s="462"/>
      <c r="G69" s="462"/>
      <c r="H69" s="462"/>
      <c r="I69" s="462"/>
      <c r="J69" s="462"/>
      <c r="K69" s="462"/>
      <c r="L69" s="462"/>
      <c r="M69" s="462"/>
      <c r="N69" s="462"/>
      <c r="O69" s="462"/>
      <c r="P69" s="462"/>
      <c r="Q69" s="462"/>
      <c r="R69" s="462"/>
      <c r="S69" s="462"/>
    </row>
    <row r="70" spans="1:28" ht="90.75" customHeight="1" x14ac:dyDescent="0.15">
      <c r="A70" s="463" t="str">
        <f>B62&amp;"("&amp;A62&amp;")"&amp;CHAR(9)&amp;C62&amp;CHAR(10)&amp;B63&amp;"("&amp;A63&amp;")"&amp;CHAR(9)&amp;C63&amp;CHAR(10)&amp;B64&amp;"("&amp;A64&amp;")"&amp;CHAR(9)&amp;C64&amp;CHAR(10)&amp;B65&amp;"("&amp;A65&amp;")"&amp;CHAR(9)&amp;C65&amp;CHAR(10)&amp;B66&amp;"("&amp;A66&amp;")"&amp;CHAR(9)&amp;C66&amp;CHAR(10)&amp;B67&amp;"("&amp;A67&amp;")"&amp;CHAR(9)&amp;C67&amp;CHAR(10)&amp;B68&amp;"("&amp;A68&amp;")"&amp;CHAR(9)&amp;C68</f>
        <v xml:space="preserve">()	
()	
()	
()	
()	
()	
()	</v>
      </c>
      <c r="B70" s="464"/>
      <c r="C70" s="465"/>
      <c r="D70" s="160"/>
      <c r="E70" s="160"/>
      <c r="F70" s="160"/>
      <c r="G70" s="160"/>
      <c r="H70" s="160"/>
      <c r="I70" s="160"/>
      <c r="J70" s="160"/>
      <c r="K70" s="160"/>
      <c r="L70" s="160"/>
      <c r="M70" s="160"/>
      <c r="N70" s="160"/>
      <c r="O70" s="160"/>
      <c r="P70" s="160"/>
      <c r="Q70" s="160"/>
      <c r="R70" s="160"/>
      <c r="S70" s="160"/>
    </row>
    <row r="71" spans="1:28" x14ac:dyDescent="0.15">
      <c r="A71" s="162"/>
      <c r="B71" s="162"/>
      <c r="C71" s="162"/>
      <c r="D71" s="160"/>
      <c r="E71" s="160"/>
      <c r="F71" s="160"/>
      <c r="G71" s="160"/>
      <c r="H71" s="160"/>
      <c r="I71" s="160"/>
      <c r="J71" s="160"/>
      <c r="K71" s="160"/>
      <c r="L71" s="160"/>
      <c r="M71" s="160"/>
      <c r="N71" s="160"/>
      <c r="O71" s="160"/>
      <c r="P71" s="160"/>
      <c r="Q71" s="160"/>
      <c r="R71" s="160"/>
      <c r="S71" s="160"/>
    </row>
    <row r="72" spans="1:28" s="160" customFormat="1" ht="12.75" x14ac:dyDescent="0.15">
      <c r="A72" s="160" t="s">
        <v>256</v>
      </c>
      <c r="D72" s="162"/>
      <c r="E72" s="162"/>
      <c r="F72" s="162"/>
      <c r="G72" s="162"/>
      <c r="H72" s="162"/>
      <c r="I72" s="162"/>
      <c r="J72" s="162"/>
      <c r="K72" s="162"/>
      <c r="L72" s="162"/>
    </row>
    <row r="73" spans="1:28" s="160" customFormat="1" ht="12.75" x14ac:dyDescent="0.15">
      <c r="A73" s="160" t="s">
        <v>232</v>
      </c>
      <c r="B73" s="160" t="s">
        <v>227</v>
      </c>
      <c r="C73" s="160" t="s">
        <v>233</v>
      </c>
      <c r="D73" s="160" t="s">
        <v>228</v>
      </c>
      <c r="E73" s="160" t="s">
        <v>229</v>
      </c>
      <c r="F73" s="160" t="s">
        <v>230</v>
      </c>
      <c r="G73" s="160" t="s">
        <v>255</v>
      </c>
      <c r="H73" s="160" t="s">
        <v>234</v>
      </c>
      <c r="I73" s="160" t="s">
        <v>235</v>
      </c>
      <c r="J73" s="160" t="s">
        <v>236</v>
      </c>
      <c r="K73" s="160" t="s">
        <v>237</v>
      </c>
      <c r="L73" s="160" t="s">
        <v>238</v>
      </c>
      <c r="M73" s="160" t="s">
        <v>239</v>
      </c>
      <c r="N73" s="160" t="s">
        <v>240</v>
      </c>
      <c r="O73" s="160" t="s">
        <v>241</v>
      </c>
      <c r="P73" s="160" t="s">
        <v>242</v>
      </c>
      <c r="Q73" s="160" t="s">
        <v>243</v>
      </c>
      <c r="R73" s="160" t="s">
        <v>244</v>
      </c>
      <c r="S73" s="160" t="s">
        <v>245</v>
      </c>
      <c r="T73" s="160" t="s">
        <v>246</v>
      </c>
      <c r="U73" s="160" t="s">
        <v>247</v>
      </c>
      <c r="V73" s="160" t="s">
        <v>248</v>
      </c>
      <c r="W73" s="160" t="s">
        <v>249</v>
      </c>
      <c r="X73" s="160" t="s">
        <v>250</v>
      </c>
      <c r="Y73" s="160" t="s">
        <v>251</v>
      </c>
      <c r="Z73" s="160" t="s">
        <v>252</v>
      </c>
      <c r="AA73" s="160" t="s">
        <v>253</v>
      </c>
      <c r="AB73" s="160" t="s">
        <v>254</v>
      </c>
    </row>
    <row r="74" spans="1:28" s="160" customFormat="1" ht="12.75" x14ac:dyDescent="0.15">
      <c r="A74" s="160">
        <f>'0'!$M$8</f>
        <v>0</v>
      </c>
      <c r="B74" s="176">
        <f>'3-5'!$E$14</f>
        <v>0</v>
      </c>
      <c r="C74" s="176">
        <f>'3-5'!$E$13</f>
        <v>0</v>
      </c>
      <c r="D74" s="176">
        <f>'3-5'!$E$8</f>
        <v>0</v>
      </c>
      <c r="E74" s="176">
        <f>'3-5'!$E$25</f>
        <v>0</v>
      </c>
      <c r="F74" s="176">
        <f>IF('3-5'!$P$13="オリジナル","",'3-5'!$E$26)</f>
        <v>0</v>
      </c>
      <c r="G74" s="160">
        <f>'3-5'!$P$13</f>
        <v>0</v>
      </c>
      <c r="H74" s="160">
        <f>'3-5'!$E$16</f>
        <v>0</v>
      </c>
      <c r="I74" s="160">
        <f>'3-5'!$E$17</f>
        <v>0</v>
      </c>
      <c r="J74" s="160">
        <f>'3-5'!$E$18</f>
        <v>0</v>
      </c>
      <c r="K74" s="160">
        <f>'3-5'!$E$19</f>
        <v>0</v>
      </c>
      <c r="L74" s="160">
        <f>'3-5'!$E$20</f>
        <v>0</v>
      </c>
      <c r="M74" s="160">
        <f>'3-5'!$E$21</f>
        <v>0</v>
      </c>
      <c r="N74" s="160">
        <f>'3-5'!$E$22</f>
        <v>0</v>
      </c>
      <c r="O74" s="160">
        <f>'3-5'!$P$16</f>
        <v>0</v>
      </c>
      <c r="P74" s="160">
        <f>'3-5'!$P$17</f>
        <v>0</v>
      </c>
      <c r="Q74" s="160">
        <f>'3-5'!$P$18</f>
        <v>0</v>
      </c>
      <c r="R74" s="160">
        <f>'3-5'!$P$19</f>
        <v>0</v>
      </c>
      <c r="S74" s="160">
        <f>'3-5'!$P$20</f>
        <v>0</v>
      </c>
      <c r="T74" s="160">
        <f>'3-5'!$P$21</f>
        <v>0</v>
      </c>
      <c r="U74" s="160">
        <f>'3-5'!$P$22</f>
        <v>0</v>
      </c>
      <c r="V74" s="160">
        <f>'3-5'!$J$16</f>
        <v>0</v>
      </c>
      <c r="W74" s="160">
        <f>'3-5'!$J$17</f>
        <v>0</v>
      </c>
      <c r="X74" s="160">
        <f>'3-5'!$J$18</f>
        <v>0</v>
      </c>
      <c r="Y74" s="160">
        <f>'3-5'!$J$19</f>
        <v>0</v>
      </c>
      <c r="Z74" s="160">
        <f>'3-5'!$J$20</f>
        <v>0</v>
      </c>
      <c r="AA74" s="160">
        <f>'3-5'!$J$21</f>
        <v>0</v>
      </c>
      <c r="AB74" s="160">
        <f>'3-5'!$J$22</f>
        <v>0</v>
      </c>
    </row>
  </sheetData>
  <mergeCells count="10">
    <mergeCell ref="A54:S54"/>
    <mergeCell ref="A55:C55"/>
    <mergeCell ref="A69:S69"/>
    <mergeCell ref="A70:C70"/>
    <mergeCell ref="A9:S9"/>
    <mergeCell ref="A10:C10"/>
    <mergeCell ref="A24:S24"/>
    <mergeCell ref="A25:C25"/>
    <mergeCell ref="A39:S39"/>
    <mergeCell ref="A40:C40"/>
  </mergeCells>
  <phoneticPr fontId="1"/>
  <conditionalFormatting sqref="A24">
    <cfRule type="cellIs" dxfId="27" priority="30" stopIfTrue="1" operator="equal">
      <formula>0</formula>
    </cfRule>
    <cfRule type="expression" dxfId="26" priority="31" stopIfTrue="1">
      <formula>0</formula>
    </cfRule>
  </conditionalFormatting>
  <conditionalFormatting sqref="A39">
    <cfRule type="cellIs" dxfId="25" priority="28" stopIfTrue="1" operator="equal">
      <formula>0</formula>
    </cfRule>
    <cfRule type="expression" dxfId="24" priority="29" stopIfTrue="1">
      <formula>0</formula>
    </cfRule>
  </conditionalFormatting>
  <conditionalFormatting sqref="A54">
    <cfRule type="cellIs" dxfId="23" priority="26" stopIfTrue="1" operator="equal">
      <formula>0</formula>
    </cfRule>
    <cfRule type="expression" dxfId="22" priority="27" stopIfTrue="1">
      <formula>0</formula>
    </cfRule>
  </conditionalFormatting>
  <conditionalFormatting sqref="A69">
    <cfRule type="cellIs" dxfId="21" priority="24" stopIfTrue="1" operator="equal">
      <formula>0</formula>
    </cfRule>
    <cfRule type="expression" dxfId="20" priority="25" stopIfTrue="1">
      <formula>0</formula>
    </cfRule>
  </conditionalFormatting>
  <conditionalFormatting sqref="A16:C23">
    <cfRule type="cellIs" dxfId="19" priority="18" stopIfTrue="1" operator="equal">
      <formula>0</formula>
    </cfRule>
    <cfRule type="expression" dxfId="18" priority="19" stopIfTrue="1">
      <formula>0</formula>
    </cfRule>
  </conditionalFormatting>
  <conditionalFormatting sqref="A31:C38">
    <cfRule type="cellIs" dxfId="17" priority="16" stopIfTrue="1" operator="equal">
      <formula>0</formula>
    </cfRule>
    <cfRule type="expression" dxfId="16" priority="17" stopIfTrue="1">
      <formula>0</formula>
    </cfRule>
  </conditionalFormatting>
  <conditionalFormatting sqref="A46:C53">
    <cfRule type="cellIs" dxfId="15" priority="14" stopIfTrue="1" operator="equal">
      <formula>0</formula>
    </cfRule>
    <cfRule type="expression" dxfId="14" priority="15" stopIfTrue="1">
      <formula>0</formula>
    </cfRule>
  </conditionalFormatting>
  <conditionalFormatting sqref="A61:C68">
    <cfRule type="cellIs" dxfId="13" priority="12" stopIfTrue="1" operator="equal">
      <formula>0</formula>
    </cfRule>
    <cfRule type="expression" dxfId="12" priority="13" stopIfTrue="1">
      <formula>0</formula>
    </cfRule>
  </conditionalFormatting>
  <conditionalFormatting sqref="B13:U13 B14:E14 G14:U14">
    <cfRule type="cellIs" dxfId="11" priority="34" stopIfTrue="1" operator="equal">
      <formula>0</formula>
    </cfRule>
  </conditionalFormatting>
  <conditionalFormatting sqref="A1:C8 A9">
    <cfRule type="cellIs" dxfId="10" priority="32" stopIfTrue="1" operator="equal">
      <formula>0</formula>
    </cfRule>
    <cfRule type="expression" dxfId="9" priority="33" stopIfTrue="1">
      <formula>0</formula>
    </cfRule>
  </conditionalFormatting>
  <conditionalFormatting sqref="F14">
    <cfRule type="cellIs" dxfId="8" priority="11" stopIfTrue="1" operator="equal">
      <formula>0</formula>
    </cfRule>
  </conditionalFormatting>
  <conditionalFormatting sqref="F74">
    <cfRule type="cellIs" dxfId="7" priority="1" stopIfTrue="1" operator="equal">
      <formula>0</formula>
    </cfRule>
  </conditionalFormatting>
  <conditionalFormatting sqref="B73:U73 B74:E74 G74:U74">
    <cfRule type="cellIs" dxfId="6" priority="2" stopIfTrue="1" operator="equal">
      <formula>0</formula>
    </cfRule>
  </conditionalFormatting>
  <conditionalFormatting sqref="B28:U28 B29:E29 G29:U29">
    <cfRule type="cellIs" dxfId="5" priority="8" stopIfTrue="1" operator="equal">
      <formula>0</formula>
    </cfRule>
  </conditionalFormatting>
  <conditionalFormatting sqref="F29">
    <cfRule type="cellIs" dxfId="4" priority="7" stopIfTrue="1" operator="equal">
      <formula>0</formula>
    </cfRule>
  </conditionalFormatting>
  <conditionalFormatting sqref="B43:U43 B44:E44 G44:U44">
    <cfRule type="cellIs" dxfId="3" priority="6" stopIfTrue="1" operator="equal">
      <formula>0</formula>
    </cfRule>
  </conditionalFormatting>
  <conditionalFormatting sqref="F44">
    <cfRule type="cellIs" dxfId="2" priority="5" stopIfTrue="1" operator="equal">
      <formula>0</formula>
    </cfRule>
  </conditionalFormatting>
  <conditionalFormatting sqref="B58:U58 B59:E59 G59:U59">
    <cfRule type="cellIs" dxfId="1" priority="4" stopIfTrue="1" operator="equal">
      <formula>0</formula>
    </cfRule>
  </conditionalFormatting>
  <conditionalFormatting sqref="F59">
    <cfRule type="cellIs" dxfId="0" priority="3" stopIfTrue="1" operator="equal">
      <formula>0</formula>
    </cfRule>
  </conditionalFormatting>
  <pageMargins left="0.69930555555555596" right="0.69930555555555596" top="0.75" bottom="0.75" header="0.3" footer="0.3"/>
  <pageSetup paperSize="9" scale="2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S335"/>
  <sheetViews>
    <sheetView topLeftCell="G31" zoomScale="85" zoomScaleNormal="85" workbookViewId="0">
      <selection activeCell="R45" sqref="R45"/>
    </sheetView>
  </sheetViews>
  <sheetFormatPr defaultRowHeight="13.5" x14ac:dyDescent="0.15"/>
  <cols>
    <col min="1" max="1" width="5.5" customWidth="1"/>
    <col min="2" max="2" width="4.875" customWidth="1"/>
    <col min="4" max="5" width="22.625" customWidth="1"/>
    <col min="6" max="9" width="11.625" customWidth="1"/>
    <col min="10" max="10" width="7.875" customWidth="1"/>
    <col min="11" max="11" width="4.875" customWidth="1"/>
    <col min="13" max="14" width="22.625" customWidth="1"/>
    <col min="15" max="18" width="11.625" customWidth="1"/>
    <col min="19" max="19" width="12" customWidth="1"/>
  </cols>
  <sheetData>
    <row r="1" spans="1:18" ht="18.75" customHeight="1" x14ac:dyDescent="0.15">
      <c r="A1" s="56"/>
      <c r="B1" s="216" t="s">
        <v>198</v>
      </c>
      <c r="C1" s="217"/>
      <c r="D1" s="217"/>
      <c r="E1" s="217"/>
      <c r="F1" s="217"/>
      <c r="G1" s="217"/>
      <c r="H1" s="217"/>
      <c r="I1" s="217"/>
      <c r="K1" s="7"/>
      <c r="L1" s="7"/>
      <c r="M1" s="7"/>
      <c r="O1" s="13"/>
      <c r="P1" s="206" t="s">
        <v>133</v>
      </c>
      <c r="Q1" s="207"/>
      <c r="R1" s="208"/>
    </row>
    <row r="2" spans="1:18" x14ac:dyDescent="0.15">
      <c r="B2" s="221" t="str">
        <f>"エントリー用紙⓪"</f>
        <v>エントリー用紙⓪</v>
      </c>
      <c r="C2" s="222"/>
      <c r="D2" s="222"/>
      <c r="E2" s="222"/>
      <c r="F2" s="222"/>
      <c r="G2" s="222"/>
      <c r="H2" s="222"/>
      <c r="I2" s="222"/>
      <c r="O2" s="13"/>
      <c r="P2" s="212"/>
      <c r="Q2" s="212"/>
      <c r="R2" s="212"/>
    </row>
    <row r="3" spans="1:18" ht="19.5" customHeight="1" x14ac:dyDescent="0.15">
      <c r="B3" s="222"/>
      <c r="C3" s="222"/>
      <c r="D3" s="222"/>
      <c r="E3" s="222"/>
      <c r="F3" s="222"/>
      <c r="G3" s="222"/>
      <c r="H3" s="222"/>
      <c r="I3" s="222"/>
      <c r="O3" s="13"/>
      <c r="P3" s="218"/>
      <c r="Q3" s="218"/>
      <c r="R3" s="218"/>
    </row>
    <row r="4" spans="1:18" ht="6.75" customHeight="1" thickBot="1" x14ac:dyDescent="0.2">
      <c r="O4" s="13"/>
      <c r="P4" s="218"/>
      <c r="Q4" s="218"/>
      <c r="R4" s="219"/>
    </row>
    <row r="5" spans="1:18" ht="21" customHeight="1" thickBot="1" x14ac:dyDescent="0.2">
      <c r="B5" s="226" t="s">
        <v>13</v>
      </c>
      <c r="C5" s="210"/>
      <c r="D5" s="210"/>
      <c r="E5" s="49" t="s">
        <v>14</v>
      </c>
      <c r="F5" s="209" t="s">
        <v>24</v>
      </c>
      <c r="G5" s="210"/>
      <c r="H5" s="211"/>
      <c r="I5" s="9" t="s">
        <v>28</v>
      </c>
      <c r="J5" s="9"/>
      <c r="K5" s="9"/>
      <c r="L5" s="209" t="s">
        <v>15</v>
      </c>
      <c r="M5" s="210"/>
      <c r="N5" s="210"/>
      <c r="O5" s="250" t="s">
        <v>52</v>
      </c>
      <c r="P5" s="251"/>
      <c r="Q5" s="252"/>
      <c r="R5" s="13"/>
    </row>
    <row r="6" spans="1:18" ht="20.100000000000001" customHeight="1" x14ac:dyDescent="0.15">
      <c r="B6" s="231"/>
      <c r="C6" s="232"/>
      <c r="D6" s="233"/>
      <c r="E6" s="223"/>
      <c r="F6" s="11" t="s">
        <v>25</v>
      </c>
      <c r="G6" s="227"/>
      <c r="H6" s="228"/>
      <c r="I6" s="242"/>
      <c r="J6" s="243"/>
      <c r="K6" s="244"/>
      <c r="L6" s="11" t="s">
        <v>22</v>
      </c>
      <c r="M6" s="255"/>
      <c r="N6" s="254"/>
      <c r="O6" s="55" t="s">
        <v>53</v>
      </c>
      <c r="P6" s="177" t="s">
        <v>67</v>
      </c>
      <c r="Q6" s="178" t="s">
        <v>257</v>
      </c>
      <c r="R6" s="52"/>
    </row>
    <row r="7" spans="1:18" ht="20.100000000000001" customHeight="1" x14ac:dyDescent="0.15">
      <c r="B7" s="234"/>
      <c r="C7" s="235"/>
      <c r="D7" s="236"/>
      <c r="E7" s="224"/>
      <c r="F7" s="11" t="s">
        <v>26</v>
      </c>
      <c r="G7" s="227"/>
      <c r="H7" s="228"/>
      <c r="I7" s="245"/>
      <c r="J7" s="246"/>
      <c r="K7" s="247"/>
      <c r="L7" s="6" t="s">
        <v>23</v>
      </c>
      <c r="M7" s="253"/>
      <c r="N7" s="254"/>
      <c r="O7" s="212">
        <f>COUNTIF($I$13:$I$41,"2")+COUNTIF($R$13:$R$30,"2")</f>
        <v>0</v>
      </c>
      <c r="P7" s="214">
        <f>COUNTIF($I$13:$I$41,"3")+COUNTIF($R$13:$R$30,"3")</f>
        <v>0</v>
      </c>
      <c r="Q7" s="248"/>
      <c r="R7" s="220" t="s">
        <v>258</v>
      </c>
    </row>
    <row r="8" spans="1:18" ht="19.5" customHeight="1" thickBot="1" x14ac:dyDescent="0.2">
      <c r="B8" s="237" t="s">
        <v>36</v>
      </c>
      <c r="C8" s="238"/>
      <c r="D8" s="166"/>
      <c r="E8" s="225"/>
      <c r="F8" s="12" t="s">
        <v>27</v>
      </c>
      <c r="G8" s="229"/>
      <c r="H8" s="230"/>
      <c r="I8" s="239"/>
      <c r="J8" s="240"/>
      <c r="K8" s="241"/>
      <c r="L8" s="72" t="s">
        <v>134</v>
      </c>
      <c r="M8" s="167"/>
      <c r="N8" s="73"/>
      <c r="O8" s="213"/>
      <c r="P8" s="215"/>
      <c r="Q8" s="249"/>
      <c r="R8" s="220"/>
    </row>
    <row r="9" spans="1:18" ht="14.25" thickBot="1" x14ac:dyDescent="0.2">
      <c r="B9" s="22" t="s">
        <v>113</v>
      </c>
      <c r="O9" s="5"/>
      <c r="P9" s="5"/>
      <c r="Q9" s="5"/>
      <c r="R9" s="5"/>
    </row>
    <row r="10" spans="1:18" ht="18" customHeight="1" x14ac:dyDescent="0.15">
      <c r="B10" s="204">
        <v>1</v>
      </c>
      <c r="C10" s="66" t="s">
        <v>17</v>
      </c>
      <c r="D10" s="192"/>
      <c r="E10" s="193"/>
      <c r="F10" s="196" t="s">
        <v>1</v>
      </c>
      <c r="G10" s="200"/>
      <c r="H10" s="201"/>
      <c r="I10" s="198" t="s">
        <v>2</v>
      </c>
      <c r="K10" s="204">
        <v>4</v>
      </c>
      <c r="L10" s="66" t="s">
        <v>97</v>
      </c>
      <c r="M10" s="192"/>
      <c r="N10" s="193"/>
      <c r="O10" s="196" t="s">
        <v>1</v>
      </c>
      <c r="P10" s="200"/>
      <c r="Q10" s="201"/>
      <c r="R10" s="198" t="s">
        <v>2</v>
      </c>
    </row>
    <row r="11" spans="1:18" ht="35.1" customHeight="1" x14ac:dyDescent="0.15">
      <c r="B11" s="205"/>
      <c r="C11" s="65" t="s">
        <v>0</v>
      </c>
      <c r="D11" s="194"/>
      <c r="E11" s="195"/>
      <c r="F11" s="197"/>
      <c r="G11" s="202"/>
      <c r="H11" s="203"/>
      <c r="I11" s="199"/>
      <c r="K11" s="205"/>
      <c r="L11" s="65" t="s">
        <v>0</v>
      </c>
      <c r="M11" s="194"/>
      <c r="N11" s="195"/>
      <c r="O11" s="197"/>
      <c r="P11" s="202"/>
      <c r="Q11" s="203"/>
      <c r="R11" s="199"/>
    </row>
    <row r="12" spans="1:18" ht="24" customHeight="1" x14ac:dyDescent="0.15">
      <c r="B12" s="189" t="s">
        <v>10</v>
      </c>
      <c r="C12" s="69"/>
      <c r="D12" s="71" t="s">
        <v>5</v>
      </c>
      <c r="E12" s="71" t="s">
        <v>100</v>
      </c>
      <c r="F12" s="71" t="s">
        <v>7</v>
      </c>
      <c r="G12" s="71" t="s">
        <v>8</v>
      </c>
      <c r="H12" s="71" t="s">
        <v>101</v>
      </c>
      <c r="I12" s="67" t="s">
        <v>3</v>
      </c>
      <c r="K12" s="189" t="s">
        <v>93</v>
      </c>
      <c r="L12" s="69"/>
      <c r="M12" s="71" t="s">
        <v>114</v>
      </c>
      <c r="N12" s="71" t="s">
        <v>100</v>
      </c>
      <c r="O12" s="71" t="s">
        <v>7</v>
      </c>
      <c r="P12" s="71" t="s">
        <v>8</v>
      </c>
      <c r="Q12" s="71" t="s">
        <v>92</v>
      </c>
      <c r="R12" s="67" t="s">
        <v>3</v>
      </c>
    </row>
    <row r="13" spans="1:18" ht="24" customHeight="1" x14ac:dyDescent="0.15">
      <c r="B13" s="190"/>
      <c r="C13" s="68" t="s">
        <v>102</v>
      </c>
      <c r="D13" s="168"/>
      <c r="E13" s="109"/>
      <c r="F13" s="109"/>
      <c r="G13" s="109"/>
      <c r="H13" s="109"/>
      <c r="I13" s="169"/>
      <c r="K13" s="190"/>
      <c r="L13" s="68" t="s">
        <v>94</v>
      </c>
      <c r="M13" s="168"/>
      <c r="N13" s="109"/>
      <c r="O13" s="109"/>
      <c r="P13" s="109"/>
      <c r="Q13" s="109"/>
      <c r="R13" s="169"/>
    </row>
    <row r="14" spans="1:18" ht="24" customHeight="1" x14ac:dyDescent="0.15">
      <c r="B14" s="190"/>
      <c r="C14" s="68">
        <v>2</v>
      </c>
      <c r="D14" s="109"/>
      <c r="E14" s="109"/>
      <c r="F14" s="109"/>
      <c r="G14" s="109"/>
      <c r="H14" s="109"/>
      <c r="I14" s="169"/>
      <c r="K14" s="190"/>
      <c r="L14" s="68">
        <v>2</v>
      </c>
      <c r="M14" s="109"/>
      <c r="N14" s="109"/>
      <c r="O14" s="109"/>
      <c r="P14" s="109"/>
      <c r="Q14" s="109"/>
      <c r="R14" s="169"/>
    </row>
    <row r="15" spans="1:18" ht="24" customHeight="1" x14ac:dyDescent="0.15">
      <c r="B15" s="190"/>
      <c r="C15" s="68">
        <v>3</v>
      </c>
      <c r="D15" s="168"/>
      <c r="E15" s="109"/>
      <c r="F15" s="109"/>
      <c r="G15" s="109"/>
      <c r="H15" s="109"/>
      <c r="I15" s="169"/>
      <c r="K15" s="190"/>
      <c r="L15" s="68">
        <v>3</v>
      </c>
      <c r="M15" s="168"/>
      <c r="N15" s="109"/>
      <c r="O15" s="109"/>
      <c r="P15" s="109"/>
      <c r="Q15" s="109"/>
      <c r="R15" s="169"/>
    </row>
    <row r="16" spans="1:18" ht="24" customHeight="1" x14ac:dyDescent="0.15">
      <c r="B16" s="190"/>
      <c r="C16" s="68">
        <v>4</v>
      </c>
      <c r="D16" s="109"/>
      <c r="E16" s="109"/>
      <c r="F16" s="109"/>
      <c r="G16" s="109"/>
      <c r="H16" s="109"/>
      <c r="I16" s="169"/>
      <c r="K16" s="190"/>
      <c r="L16" s="68">
        <v>4</v>
      </c>
      <c r="M16" s="109"/>
      <c r="N16" s="109"/>
      <c r="O16" s="109"/>
      <c r="P16" s="109"/>
      <c r="Q16" s="109"/>
      <c r="R16" s="169"/>
    </row>
    <row r="17" spans="2:18" ht="24" customHeight="1" x14ac:dyDescent="0.15">
      <c r="B17" s="190"/>
      <c r="C17" s="68">
        <v>5</v>
      </c>
      <c r="D17" s="168"/>
      <c r="E17" s="109"/>
      <c r="F17" s="109"/>
      <c r="G17" s="109"/>
      <c r="H17" s="109"/>
      <c r="I17" s="169"/>
      <c r="K17" s="190"/>
      <c r="L17" s="68">
        <v>5</v>
      </c>
      <c r="M17" s="168"/>
      <c r="N17" s="109"/>
      <c r="O17" s="109"/>
      <c r="P17" s="109"/>
      <c r="Q17" s="109"/>
      <c r="R17" s="169"/>
    </row>
    <row r="18" spans="2:18" ht="24" customHeight="1" x14ac:dyDescent="0.15">
      <c r="B18" s="190"/>
      <c r="C18" s="68">
        <v>6</v>
      </c>
      <c r="D18" s="168"/>
      <c r="E18" s="109"/>
      <c r="F18" s="109"/>
      <c r="G18" s="109"/>
      <c r="H18" s="109"/>
      <c r="I18" s="169"/>
      <c r="K18" s="190"/>
      <c r="L18" s="68">
        <v>6</v>
      </c>
      <c r="M18" s="168"/>
      <c r="N18" s="109"/>
      <c r="O18" s="109"/>
      <c r="P18" s="109"/>
      <c r="Q18" s="109"/>
      <c r="R18" s="169"/>
    </row>
    <row r="19" spans="2:18" ht="24" customHeight="1" thickBot="1" x14ac:dyDescent="0.2">
      <c r="B19" s="191"/>
      <c r="C19" s="8">
        <v>7</v>
      </c>
      <c r="D19" s="170"/>
      <c r="E19" s="171"/>
      <c r="F19" s="171"/>
      <c r="G19" s="171"/>
      <c r="H19" s="171"/>
      <c r="I19" s="172"/>
      <c r="K19" s="191"/>
      <c r="L19" s="8">
        <v>7</v>
      </c>
      <c r="M19" s="170"/>
      <c r="N19" s="171"/>
      <c r="O19" s="171"/>
      <c r="P19" s="171"/>
      <c r="Q19" s="171"/>
      <c r="R19" s="172"/>
    </row>
    <row r="20" spans="2:18" ht="14.25" thickBot="1" x14ac:dyDescent="0.2"/>
    <row r="21" spans="2:18" ht="18" customHeight="1" x14ac:dyDescent="0.15">
      <c r="B21" s="204">
        <v>2</v>
      </c>
      <c r="C21" s="66" t="s">
        <v>97</v>
      </c>
      <c r="D21" s="192"/>
      <c r="E21" s="193"/>
      <c r="F21" s="196" t="s">
        <v>1</v>
      </c>
      <c r="G21" s="200"/>
      <c r="H21" s="201"/>
      <c r="I21" s="198" t="s">
        <v>2</v>
      </c>
      <c r="K21" s="204">
        <v>5</v>
      </c>
      <c r="L21" s="66" t="s">
        <v>97</v>
      </c>
      <c r="M21" s="192"/>
      <c r="N21" s="193"/>
      <c r="O21" s="196" t="s">
        <v>1</v>
      </c>
      <c r="P21" s="200"/>
      <c r="Q21" s="201"/>
      <c r="R21" s="198" t="s">
        <v>2</v>
      </c>
    </row>
    <row r="22" spans="2:18" ht="35.1" customHeight="1" x14ac:dyDescent="0.15">
      <c r="B22" s="205"/>
      <c r="C22" s="65" t="s">
        <v>0</v>
      </c>
      <c r="D22" s="194"/>
      <c r="E22" s="195"/>
      <c r="F22" s="197"/>
      <c r="G22" s="202"/>
      <c r="H22" s="203"/>
      <c r="I22" s="199"/>
      <c r="K22" s="205"/>
      <c r="L22" s="65" t="s">
        <v>0</v>
      </c>
      <c r="M22" s="194"/>
      <c r="N22" s="195"/>
      <c r="O22" s="197"/>
      <c r="P22" s="202"/>
      <c r="Q22" s="203"/>
      <c r="R22" s="199"/>
    </row>
    <row r="23" spans="2:18" ht="24" customHeight="1" x14ac:dyDescent="0.15">
      <c r="B23" s="189" t="s">
        <v>95</v>
      </c>
      <c r="C23" s="69"/>
      <c r="D23" s="71" t="s">
        <v>5</v>
      </c>
      <c r="E23" s="71" t="s">
        <v>91</v>
      </c>
      <c r="F23" s="71" t="s">
        <v>7</v>
      </c>
      <c r="G23" s="71" t="s">
        <v>8</v>
      </c>
      <c r="H23" s="71" t="s">
        <v>92</v>
      </c>
      <c r="I23" s="67" t="s">
        <v>3</v>
      </c>
      <c r="K23" s="189" t="s">
        <v>93</v>
      </c>
      <c r="L23" s="69"/>
      <c r="M23" s="71" t="s">
        <v>5</v>
      </c>
      <c r="N23" s="71" t="s">
        <v>100</v>
      </c>
      <c r="O23" s="71" t="s">
        <v>7</v>
      </c>
      <c r="P23" s="71" t="s">
        <v>8</v>
      </c>
      <c r="Q23" s="71" t="s">
        <v>92</v>
      </c>
      <c r="R23" s="67" t="s">
        <v>3</v>
      </c>
    </row>
    <row r="24" spans="2:18" ht="24" customHeight="1" x14ac:dyDescent="0.15">
      <c r="B24" s="190"/>
      <c r="C24" s="68" t="s">
        <v>94</v>
      </c>
      <c r="D24" s="168"/>
      <c r="E24" s="109"/>
      <c r="F24" s="109"/>
      <c r="G24" s="109"/>
      <c r="H24" s="109"/>
      <c r="I24" s="169"/>
      <c r="K24" s="190"/>
      <c r="L24" s="68" t="s">
        <v>94</v>
      </c>
      <c r="M24" s="168"/>
      <c r="N24" s="109"/>
      <c r="O24" s="109"/>
      <c r="P24" s="109"/>
      <c r="Q24" s="109"/>
      <c r="R24" s="169"/>
    </row>
    <row r="25" spans="2:18" ht="24" customHeight="1" x14ac:dyDescent="0.15">
      <c r="B25" s="190"/>
      <c r="C25" s="68">
        <v>2</v>
      </c>
      <c r="D25" s="109"/>
      <c r="E25" s="109"/>
      <c r="F25" s="109"/>
      <c r="G25" s="109"/>
      <c r="H25" s="109"/>
      <c r="I25" s="169"/>
      <c r="K25" s="190"/>
      <c r="L25" s="68">
        <v>2</v>
      </c>
      <c r="M25" s="109"/>
      <c r="N25" s="109"/>
      <c r="O25" s="109"/>
      <c r="P25" s="109"/>
      <c r="Q25" s="109"/>
      <c r="R25" s="169"/>
    </row>
    <row r="26" spans="2:18" ht="24" customHeight="1" x14ac:dyDescent="0.15">
      <c r="B26" s="190"/>
      <c r="C26" s="68">
        <v>3</v>
      </c>
      <c r="D26" s="168"/>
      <c r="E26" s="109"/>
      <c r="F26" s="109"/>
      <c r="G26" s="109"/>
      <c r="H26" s="109"/>
      <c r="I26" s="169"/>
      <c r="K26" s="190"/>
      <c r="L26" s="68">
        <v>3</v>
      </c>
      <c r="M26" s="168"/>
      <c r="N26" s="109"/>
      <c r="O26" s="109"/>
      <c r="P26" s="109"/>
      <c r="Q26" s="109"/>
      <c r="R26" s="169"/>
    </row>
    <row r="27" spans="2:18" ht="24" customHeight="1" x14ac:dyDescent="0.15">
      <c r="B27" s="190"/>
      <c r="C27" s="68">
        <v>4</v>
      </c>
      <c r="D27" s="109"/>
      <c r="E27" s="109"/>
      <c r="F27" s="109"/>
      <c r="G27" s="109"/>
      <c r="H27" s="109"/>
      <c r="I27" s="169"/>
      <c r="K27" s="190"/>
      <c r="L27" s="68">
        <v>4</v>
      </c>
      <c r="M27" s="109"/>
      <c r="N27" s="109"/>
      <c r="O27" s="109"/>
      <c r="P27" s="109"/>
      <c r="Q27" s="109"/>
      <c r="R27" s="169"/>
    </row>
    <row r="28" spans="2:18" ht="24" customHeight="1" x14ac:dyDescent="0.15">
      <c r="B28" s="190"/>
      <c r="C28" s="68">
        <v>5</v>
      </c>
      <c r="D28" s="168"/>
      <c r="E28" s="109"/>
      <c r="F28" s="109"/>
      <c r="G28" s="109"/>
      <c r="H28" s="109"/>
      <c r="I28" s="169"/>
      <c r="K28" s="190"/>
      <c r="L28" s="68">
        <v>5</v>
      </c>
      <c r="M28" s="168"/>
      <c r="N28" s="109"/>
      <c r="O28" s="109"/>
      <c r="P28" s="109"/>
      <c r="Q28" s="109"/>
      <c r="R28" s="169"/>
    </row>
    <row r="29" spans="2:18" ht="24" customHeight="1" x14ac:dyDescent="0.15">
      <c r="B29" s="190"/>
      <c r="C29" s="68">
        <v>6</v>
      </c>
      <c r="D29" s="168"/>
      <c r="E29" s="109"/>
      <c r="F29" s="109"/>
      <c r="G29" s="109"/>
      <c r="H29" s="109"/>
      <c r="I29" s="169"/>
      <c r="K29" s="190"/>
      <c r="L29" s="68">
        <v>6</v>
      </c>
      <c r="M29" s="168"/>
      <c r="N29" s="109"/>
      <c r="O29" s="109"/>
      <c r="P29" s="109"/>
      <c r="Q29" s="109"/>
      <c r="R29" s="169"/>
    </row>
    <row r="30" spans="2:18" ht="24" customHeight="1" thickBot="1" x14ac:dyDescent="0.2">
      <c r="B30" s="191"/>
      <c r="C30" s="8">
        <v>7</v>
      </c>
      <c r="D30" s="170"/>
      <c r="E30" s="171"/>
      <c r="F30" s="171"/>
      <c r="G30" s="171"/>
      <c r="H30" s="171"/>
      <c r="I30" s="172"/>
      <c r="K30" s="191"/>
      <c r="L30" s="8">
        <v>7</v>
      </c>
      <c r="M30" s="170"/>
      <c r="N30" s="171"/>
      <c r="O30" s="171"/>
      <c r="P30" s="171"/>
      <c r="Q30" s="171"/>
      <c r="R30" s="172"/>
    </row>
    <row r="31" spans="2:18" ht="14.25" thickBot="1" x14ac:dyDescent="0.2">
      <c r="C31" s="2"/>
      <c r="D31" s="2"/>
      <c r="E31" s="3"/>
      <c r="L31" s="2"/>
      <c r="M31" s="2"/>
      <c r="N31" s="3"/>
    </row>
    <row r="32" spans="2:18" ht="18" customHeight="1" x14ac:dyDescent="0.15">
      <c r="B32" s="204">
        <v>3</v>
      </c>
      <c r="C32" s="66" t="s">
        <v>97</v>
      </c>
      <c r="D32" s="192"/>
      <c r="E32" s="193"/>
      <c r="F32" s="196" t="s">
        <v>1</v>
      </c>
      <c r="G32" s="200"/>
      <c r="H32" s="201"/>
      <c r="I32" s="198" t="s">
        <v>2</v>
      </c>
      <c r="K32" s="256" t="s">
        <v>199</v>
      </c>
      <c r="L32" s="256"/>
      <c r="M32" s="131"/>
      <c r="O32" s="132"/>
      <c r="P32" s="132"/>
      <c r="R32" s="132"/>
    </row>
    <row r="33" spans="2:19" ht="35.1" customHeight="1" thickBot="1" x14ac:dyDescent="0.2">
      <c r="B33" s="205"/>
      <c r="C33" s="65" t="s">
        <v>0</v>
      </c>
      <c r="D33" s="194"/>
      <c r="E33" s="195"/>
      <c r="F33" s="197"/>
      <c r="G33" s="202"/>
      <c r="H33" s="203"/>
      <c r="I33" s="199"/>
      <c r="L33" s="188" t="s">
        <v>231</v>
      </c>
      <c r="M33" s="188"/>
      <c r="N33" s="132">
        <f>$B$6</f>
        <v>0</v>
      </c>
      <c r="O33" s="132">
        <f>$E$6</f>
        <v>0</v>
      </c>
      <c r="P33" s="132"/>
      <c r="Q33" s="132"/>
      <c r="R33" s="132"/>
    </row>
    <row r="34" spans="2:19" ht="24" customHeight="1" thickBot="1" x14ac:dyDescent="0.2">
      <c r="B34" s="189" t="s">
        <v>95</v>
      </c>
      <c r="C34" s="69"/>
      <c r="D34" s="71" t="s">
        <v>114</v>
      </c>
      <c r="E34" s="71" t="s">
        <v>100</v>
      </c>
      <c r="F34" s="71" t="s">
        <v>7</v>
      </c>
      <c r="G34" s="71" t="s">
        <v>8</v>
      </c>
      <c r="H34" s="71" t="s">
        <v>92</v>
      </c>
      <c r="I34" s="67" t="s">
        <v>3</v>
      </c>
      <c r="K34" s="133"/>
      <c r="L34" s="134" t="s">
        <v>200</v>
      </c>
      <c r="M34" s="75" t="str">
        <f>CONCATENATE(IFERROR(COUNTA('0'!$D$13:$D$19),""),"　名")</f>
        <v>0　名</v>
      </c>
      <c r="N34" s="135">
        <f>COUNTA(D13:D19)*1000</f>
        <v>0</v>
      </c>
      <c r="O34" s="141"/>
      <c r="P34" s="142"/>
      <c r="Q34" s="145" t="s">
        <v>212</v>
      </c>
      <c r="R34" s="173"/>
      <c r="S34" t="s">
        <v>213</v>
      </c>
    </row>
    <row r="35" spans="2:19" ht="24" customHeight="1" thickBot="1" x14ac:dyDescent="0.2">
      <c r="B35" s="190"/>
      <c r="C35" s="68" t="s">
        <v>94</v>
      </c>
      <c r="D35" s="168"/>
      <c r="E35" s="109"/>
      <c r="F35" s="109"/>
      <c r="G35" s="109"/>
      <c r="H35" s="109"/>
      <c r="I35" s="169"/>
      <c r="K35" s="133"/>
      <c r="L35" s="134" t="s">
        <v>202</v>
      </c>
      <c r="M35" s="75" t="str">
        <f>CONCATENATE(IFERROR(COUNTA('0'!$D$24:$D$30),""),"　名")</f>
        <v>0　名</v>
      </c>
      <c r="N35" s="135">
        <f>COUNTA(D24:D30)*1000</f>
        <v>0</v>
      </c>
      <c r="O35" s="143"/>
      <c r="P35" s="157" t="s">
        <v>218</v>
      </c>
      <c r="Q35" s="148"/>
      <c r="R35" s="149"/>
      <c r="S35" t="s">
        <v>214</v>
      </c>
    </row>
    <row r="36" spans="2:19" ht="24" customHeight="1" thickBot="1" x14ac:dyDescent="0.2">
      <c r="B36" s="190"/>
      <c r="C36" s="68">
        <v>2</v>
      </c>
      <c r="D36" s="109"/>
      <c r="E36" s="109"/>
      <c r="F36" s="109"/>
      <c r="G36" s="109"/>
      <c r="H36" s="109"/>
      <c r="I36" s="169"/>
      <c r="K36" s="133"/>
      <c r="L36" s="134" t="s">
        <v>203</v>
      </c>
      <c r="M36" s="75" t="str">
        <f>CONCATENATE(IFERROR(COUNTA('0'!$D$35:$D$41),""),"　名")</f>
        <v>0　名</v>
      </c>
      <c r="N36" s="135">
        <f>COUNTA(D35:D41)*1000</f>
        <v>0</v>
      </c>
      <c r="O36" s="144"/>
      <c r="P36" s="150"/>
      <c r="Q36" s="151" t="s">
        <v>201</v>
      </c>
      <c r="R36" s="174"/>
      <c r="S36" s="140">
        <v>45434</v>
      </c>
    </row>
    <row r="37" spans="2:19" ht="24" customHeight="1" thickBot="1" x14ac:dyDescent="0.2">
      <c r="B37" s="190"/>
      <c r="C37" s="68">
        <v>3</v>
      </c>
      <c r="D37" s="168"/>
      <c r="E37" s="109"/>
      <c r="F37" s="109"/>
      <c r="G37" s="109"/>
      <c r="H37" s="109"/>
      <c r="I37" s="169"/>
      <c r="K37" s="133"/>
      <c r="L37" s="134" t="s">
        <v>204</v>
      </c>
      <c r="M37" s="75" t="str">
        <f>CONCATENATE(IFERROR(COUNTA('0'!$M$13:$M$19),""),"　名")</f>
        <v>0　名</v>
      </c>
      <c r="N37" s="135">
        <f>COUNTA(M13:M19)*1000</f>
        <v>0</v>
      </c>
      <c r="O37" s="143"/>
      <c r="P37" s="152"/>
      <c r="Q37" s="153" t="s">
        <v>211</v>
      </c>
      <c r="R37" s="175"/>
      <c r="S37" s="140">
        <v>45435</v>
      </c>
    </row>
    <row r="38" spans="2:19" ht="24" customHeight="1" thickBot="1" x14ac:dyDescent="0.2">
      <c r="B38" s="190"/>
      <c r="C38" s="68">
        <v>4</v>
      </c>
      <c r="D38" s="109"/>
      <c r="E38" s="109"/>
      <c r="F38" s="109"/>
      <c r="G38" s="109"/>
      <c r="H38" s="109"/>
      <c r="I38" s="169"/>
      <c r="K38" s="133"/>
      <c r="L38" s="134" t="s">
        <v>205</v>
      </c>
      <c r="M38" s="75" t="str">
        <f>CONCATENATE(IFERROR(COUNTA('0'!$M$24:$M$30),""),"　名")</f>
        <v>0　名</v>
      </c>
      <c r="N38" s="136">
        <f>COUNTA(M24:M30)*1000</f>
        <v>0</v>
      </c>
      <c r="P38" s="153" t="s">
        <v>209</v>
      </c>
      <c r="Q38" s="153" t="s">
        <v>208</v>
      </c>
      <c r="R38" s="174"/>
      <c r="S38" s="140">
        <v>45436</v>
      </c>
    </row>
    <row r="39" spans="2:19" ht="24" customHeight="1" thickBot="1" x14ac:dyDescent="0.2">
      <c r="B39" s="190"/>
      <c r="C39" s="68">
        <v>5</v>
      </c>
      <c r="D39" s="168"/>
      <c r="E39" s="109"/>
      <c r="F39" s="109"/>
      <c r="G39" s="109"/>
      <c r="H39" s="109"/>
      <c r="I39" s="169"/>
      <c r="L39" s="186" t="s">
        <v>206</v>
      </c>
      <c r="M39" s="187"/>
      <c r="N39" s="146">
        <f>SUM(N34:N38)</f>
        <v>0</v>
      </c>
      <c r="O39" t="str">
        <f>IF(N39=Q7*1000,"","人数確認！")</f>
        <v/>
      </c>
      <c r="P39" s="152"/>
      <c r="Q39" s="153" t="s">
        <v>210</v>
      </c>
      <c r="R39" s="175"/>
      <c r="S39" s="140">
        <v>45437</v>
      </c>
    </row>
    <row r="40" spans="2:19" ht="24" customHeight="1" thickBot="1" x14ac:dyDescent="0.2">
      <c r="B40" s="190"/>
      <c r="C40" s="68">
        <v>6</v>
      </c>
      <c r="D40" s="168"/>
      <c r="E40" s="109"/>
      <c r="F40" s="109"/>
      <c r="G40" s="109"/>
      <c r="H40" s="109"/>
      <c r="I40" s="169"/>
      <c r="M40" s="137"/>
      <c r="N40" s="76" t="s">
        <v>207</v>
      </c>
      <c r="O40" s="138"/>
      <c r="P40" s="154" t="s">
        <v>215</v>
      </c>
      <c r="Q40" s="155"/>
      <c r="R40" s="156"/>
      <c r="S40" s="140"/>
    </row>
    <row r="41" spans="2:19" ht="24" customHeight="1" thickBot="1" x14ac:dyDescent="0.2">
      <c r="B41" s="191"/>
      <c r="C41" s="8">
        <v>7</v>
      </c>
      <c r="D41" s="170"/>
      <c r="E41" s="171"/>
      <c r="F41" s="171"/>
      <c r="G41" s="171"/>
      <c r="H41" s="171"/>
      <c r="I41" s="172"/>
      <c r="L41" t="s">
        <v>125</v>
      </c>
      <c r="N41" s="139"/>
      <c r="P41" s="147"/>
      <c r="Q41" s="164" t="s">
        <v>216</v>
      </c>
      <c r="R41" s="165" t="s">
        <v>217</v>
      </c>
      <c r="S41" s="140"/>
    </row>
    <row r="42" spans="2:19" x14ac:dyDescent="0.15">
      <c r="C42" s="2"/>
      <c r="D42" s="2"/>
      <c r="E42" s="3"/>
      <c r="L42" s="2"/>
      <c r="M42" s="2"/>
      <c r="N42" s="3"/>
    </row>
    <row r="43" spans="2:19" x14ac:dyDescent="0.15">
      <c r="C43" s="2"/>
      <c r="D43" s="2"/>
      <c r="E43" s="3"/>
      <c r="L43" s="2"/>
      <c r="M43" s="2"/>
      <c r="N43" s="3"/>
    </row>
    <row r="44" spans="2:19" x14ac:dyDescent="0.15">
      <c r="C44" s="2"/>
      <c r="D44" s="2"/>
      <c r="E44" s="3"/>
      <c r="L44" s="2"/>
      <c r="M44" s="2"/>
      <c r="N44" s="3"/>
    </row>
    <row r="45" spans="2:19" x14ac:dyDescent="0.15">
      <c r="C45" s="2"/>
      <c r="D45" s="2"/>
      <c r="E45" s="3"/>
      <c r="L45" s="2"/>
      <c r="M45" s="2"/>
      <c r="N45" s="3"/>
    </row>
    <row r="46" spans="2:19" x14ac:dyDescent="0.15">
      <c r="C46" s="2"/>
      <c r="D46" s="2"/>
      <c r="E46" s="3"/>
      <c r="L46" s="2"/>
      <c r="M46" s="2"/>
      <c r="N46" s="3"/>
    </row>
    <row r="47" spans="2:19" x14ac:dyDescent="0.15">
      <c r="C47" s="2"/>
      <c r="D47" s="2"/>
      <c r="E47" s="3"/>
      <c r="L47" s="2"/>
      <c r="M47" s="2"/>
      <c r="N47" s="3"/>
    </row>
    <row r="48" spans="2:19" x14ac:dyDescent="0.15">
      <c r="C48" s="2"/>
      <c r="D48" s="2"/>
      <c r="E48" s="3"/>
      <c r="L48" s="2"/>
      <c r="M48" s="2"/>
      <c r="N48" s="3"/>
    </row>
    <row r="49" spans="3:14" x14ac:dyDescent="0.15">
      <c r="C49" s="2"/>
      <c r="D49" s="2"/>
      <c r="E49" s="3"/>
      <c r="L49" s="2"/>
      <c r="M49" s="2"/>
      <c r="N49" s="3"/>
    </row>
    <row r="50" spans="3:14" x14ac:dyDescent="0.15">
      <c r="C50" s="2"/>
      <c r="D50" s="2"/>
      <c r="E50" s="3"/>
      <c r="L50" s="2"/>
      <c r="M50" s="2"/>
      <c r="N50" s="3"/>
    </row>
    <row r="51" spans="3:14" x14ac:dyDescent="0.15">
      <c r="C51" s="2"/>
      <c r="D51" s="2"/>
      <c r="E51" s="3"/>
      <c r="L51" s="2"/>
      <c r="M51" s="2"/>
      <c r="N51" s="3"/>
    </row>
    <row r="52" spans="3:14" x14ac:dyDescent="0.15">
      <c r="C52" s="2"/>
      <c r="D52" s="2"/>
      <c r="E52" s="3"/>
      <c r="L52" s="2"/>
      <c r="M52" s="2"/>
      <c r="N52" s="3"/>
    </row>
    <row r="53" spans="3:14" x14ac:dyDescent="0.15">
      <c r="C53" s="2"/>
      <c r="D53" s="2"/>
      <c r="E53" s="3"/>
      <c r="L53" s="2"/>
      <c r="M53" s="2"/>
      <c r="N53" s="3"/>
    </row>
    <row r="54" spans="3:14" x14ac:dyDescent="0.15">
      <c r="C54" s="2"/>
      <c r="D54" s="2"/>
      <c r="E54" s="3"/>
      <c r="L54" s="2"/>
      <c r="M54" s="2"/>
      <c r="N54" s="3"/>
    </row>
    <row r="55" spans="3:14" x14ac:dyDescent="0.15">
      <c r="C55" s="2"/>
      <c r="D55" s="2"/>
      <c r="E55" s="3"/>
      <c r="L55" s="2"/>
      <c r="M55" s="2"/>
      <c r="N55" s="3"/>
    </row>
    <row r="56" spans="3:14" x14ac:dyDescent="0.15">
      <c r="C56" s="2"/>
      <c r="D56" s="2"/>
      <c r="E56" s="3"/>
      <c r="L56" s="2"/>
      <c r="M56" s="2"/>
      <c r="N56" s="3"/>
    </row>
    <row r="57" spans="3:14" x14ac:dyDescent="0.15">
      <c r="C57" s="2"/>
      <c r="D57" s="2"/>
      <c r="E57" s="3"/>
      <c r="L57" s="2"/>
      <c r="M57" s="2"/>
      <c r="N57" s="3"/>
    </row>
    <row r="58" spans="3:14" x14ac:dyDescent="0.15">
      <c r="C58" s="2"/>
      <c r="D58" s="2"/>
      <c r="E58" s="3"/>
      <c r="L58" s="2"/>
      <c r="M58" s="2"/>
      <c r="N58" s="3"/>
    </row>
    <row r="59" spans="3:14" x14ac:dyDescent="0.15">
      <c r="C59" s="2"/>
      <c r="D59" s="2"/>
      <c r="E59" s="3"/>
      <c r="L59" s="2"/>
      <c r="M59" s="2"/>
      <c r="N59" s="3"/>
    </row>
    <row r="60" spans="3:14" x14ac:dyDescent="0.15">
      <c r="C60" s="2"/>
      <c r="D60" s="2"/>
      <c r="E60" s="3"/>
      <c r="L60" s="2"/>
      <c r="M60" s="2"/>
      <c r="N60" s="3"/>
    </row>
    <row r="61" spans="3:14" x14ac:dyDescent="0.15">
      <c r="C61" s="2"/>
      <c r="D61" s="2"/>
      <c r="E61" s="3"/>
      <c r="L61" s="2"/>
      <c r="M61" s="2"/>
      <c r="N61" s="3"/>
    </row>
    <row r="62" spans="3:14" x14ac:dyDescent="0.15">
      <c r="C62" s="2"/>
      <c r="D62" s="2"/>
      <c r="E62" s="3"/>
      <c r="L62" s="2"/>
      <c r="M62" s="2"/>
      <c r="N62" s="3"/>
    </row>
    <row r="63" spans="3:14" x14ac:dyDescent="0.15">
      <c r="C63" s="2"/>
      <c r="D63" s="2"/>
      <c r="E63" s="3"/>
      <c r="L63" s="2"/>
      <c r="M63" s="2"/>
      <c r="N63" s="3"/>
    </row>
    <row r="64" spans="3:14" x14ac:dyDescent="0.15">
      <c r="C64" s="2"/>
      <c r="D64" s="2"/>
      <c r="E64" s="3"/>
      <c r="L64" s="2"/>
      <c r="M64" s="2"/>
      <c r="N64" s="3"/>
    </row>
    <row r="65" spans="3:14" x14ac:dyDescent="0.15">
      <c r="C65" s="2"/>
      <c r="D65" s="2"/>
      <c r="E65" s="3"/>
      <c r="L65" s="2"/>
      <c r="M65" s="2"/>
      <c r="N65" s="3"/>
    </row>
    <row r="66" spans="3:14" x14ac:dyDescent="0.15">
      <c r="C66" s="2"/>
      <c r="D66" s="2"/>
      <c r="E66" s="3"/>
      <c r="L66" s="2"/>
      <c r="M66" s="2"/>
      <c r="N66" s="3"/>
    </row>
    <row r="67" spans="3:14" x14ac:dyDescent="0.15">
      <c r="C67" s="2"/>
      <c r="D67" s="2"/>
      <c r="E67" s="3"/>
      <c r="L67" s="2"/>
      <c r="M67" s="2"/>
      <c r="N67" s="3"/>
    </row>
    <row r="68" spans="3:14" x14ac:dyDescent="0.15">
      <c r="C68" s="2"/>
      <c r="D68" s="2"/>
      <c r="E68" s="3"/>
      <c r="L68" s="2"/>
      <c r="M68" s="2"/>
      <c r="N68" s="3"/>
    </row>
    <row r="69" spans="3:14" x14ac:dyDescent="0.15">
      <c r="C69" s="2"/>
      <c r="D69" s="2"/>
      <c r="E69" s="3"/>
      <c r="L69" s="2"/>
      <c r="M69" s="2"/>
      <c r="N69" s="4"/>
    </row>
    <row r="70" spans="3:14" x14ac:dyDescent="0.15">
      <c r="C70" s="2"/>
      <c r="D70" s="2"/>
      <c r="E70" s="3"/>
      <c r="L70" s="2"/>
      <c r="M70" s="2"/>
      <c r="N70" s="3"/>
    </row>
    <row r="71" spans="3:14" x14ac:dyDescent="0.15">
      <c r="C71" s="2"/>
      <c r="D71" s="2"/>
      <c r="E71" s="3"/>
      <c r="L71" s="2"/>
      <c r="M71" s="2"/>
      <c r="N71" s="3"/>
    </row>
    <row r="72" spans="3:14" x14ac:dyDescent="0.15">
      <c r="C72" s="2"/>
      <c r="D72" s="2"/>
      <c r="E72" s="3"/>
      <c r="L72" s="2"/>
      <c r="M72" s="2"/>
      <c r="N72" s="3"/>
    </row>
    <row r="73" spans="3:14" x14ac:dyDescent="0.15">
      <c r="C73" s="2"/>
      <c r="D73" s="2"/>
      <c r="E73" s="3"/>
      <c r="L73" s="2"/>
      <c r="M73" s="2"/>
      <c r="N73" s="3"/>
    </row>
    <row r="74" spans="3:14" x14ac:dyDescent="0.15">
      <c r="C74" s="2"/>
      <c r="D74" s="2"/>
      <c r="E74" s="3"/>
      <c r="L74" s="2"/>
      <c r="M74" s="2"/>
      <c r="N74" s="3"/>
    </row>
    <row r="75" spans="3:14" x14ac:dyDescent="0.15">
      <c r="C75" s="2"/>
      <c r="D75" s="2"/>
      <c r="E75" s="4"/>
      <c r="L75" s="2"/>
      <c r="M75" s="2"/>
      <c r="N75" s="3"/>
    </row>
    <row r="76" spans="3:14" x14ac:dyDescent="0.15">
      <c r="C76" s="2"/>
      <c r="D76" s="2"/>
      <c r="E76" s="3"/>
      <c r="L76" s="2"/>
      <c r="M76" s="2"/>
      <c r="N76" s="3"/>
    </row>
    <row r="77" spans="3:14" x14ac:dyDescent="0.15">
      <c r="C77" s="2"/>
      <c r="D77" s="2"/>
      <c r="E77" s="3"/>
      <c r="L77" s="2"/>
      <c r="M77" s="2"/>
      <c r="N77" s="3"/>
    </row>
    <row r="78" spans="3:14" x14ac:dyDescent="0.15">
      <c r="C78" s="2"/>
      <c r="D78" s="2"/>
      <c r="E78" s="3"/>
      <c r="L78" s="2"/>
      <c r="M78" s="2"/>
      <c r="N78" s="3"/>
    </row>
    <row r="79" spans="3:14" x14ac:dyDescent="0.15">
      <c r="C79" s="2"/>
      <c r="D79" s="2"/>
      <c r="E79" s="3"/>
      <c r="L79" s="2"/>
      <c r="M79" s="2"/>
      <c r="N79" s="3"/>
    </row>
    <row r="80" spans="3:14" x14ac:dyDescent="0.15">
      <c r="C80" s="2"/>
      <c r="D80" s="2"/>
      <c r="E80" s="3"/>
      <c r="L80" s="2"/>
      <c r="M80" s="2"/>
      <c r="N80" s="3"/>
    </row>
    <row r="81" spans="3:14" x14ac:dyDescent="0.15">
      <c r="C81" s="2"/>
      <c r="D81" s="2"/>
      <c r="E81" s="3"/>
      <c r="L81" s="2"/>
      <c r="M81" s="2"/>
      <c r="N81" s="3"/>
    </row>
    <row r="82" spans="3:14" x14ac:dyDescent="0.15">
      <c r="C82" s="2"/>
      <c r="D82" s="2"/>
      <c r="E82" s="3"/>
      <c r="L82" s="2"/>
      <c r="M82" s="2"/>
      <c r="N82" s="3"/>
    </row>
    <row r="83" spans="3:14" x14ac:dyDescent="0.15">
      <c r="C83" s="2"/>
      <c r="D83" s="2"/>
      <c r="E83" s="3"/>
      <c r="L83" s="2"/>
      <c r="M83" s="2"/>
      <c r="N83" s="3"/>
    </row>
    <row r="84" spans="3:14" x14ac:dyDescent="0.15">
      <c r="C84" s="2"/>
      <c r="D84" s="2"/>
      <c r="E84" s="3"/>
      <c r="L84" s="2"/>
      <c r="M84" s="2"/>
      <c r="N84" s="3"/>
    </row>
    <row r="85" spans="3:14" x14ac:dyDescent="0.15">
      <c r="C85" s="2"/>
      <c r="D85" s="2"/>
      <c r="E85" s="3"/>
      <c r="L85" s="2"/>
      <c r="M85" s="2"/>
      <c r="N85" s="3"/>
    </row>
    <row r="86" spans="3:14" x14ac:dyDescent="0.15">
      <c r="C86" s="2"/>
      <c r="D86" s="2"/>
      <c r="E86" s="3"/>
      <c r="L86" s="2"/>
      <c r="M86" s="2"/>
      <c r="N86" s="3"/>
    </row>
    <row r="87" spans="3:14" x14ac:dyDescent="0.15">
      <c r="C87" s="2"/>
      <c r="D87" s="2"/>
      <c r="E87" s="3"/>
      <c r="L87" s="2"/>
      <c r="M87" s="2"/>
      <c r="N87" s="3"/>
    </row>
    <row r="88" spans="3:14" x14ac:dyDescent="0.15">
      <c r="C88" s="2"/>
      <c r="D88" s="2"/>
      <c r="E88" s="3"/>
      <c r="L88" s="2"/>
      <c r="M88" s="2"/>
      <c r="N88" s="3"/>
    </row>
    <row r="89" spans="3:14" x14ac:dyDescent="0.15">
      <c r="C89" s="2"/>
      <c r="D89" s="2"/>
      <c r="E89" s="3"/>
      <c r="L89" s="2"/>
      <c r="M89" s="2"/>
      <c r="N89" s="3"/>
    </row>
    <row r="90" spans="3:14" x14ac:dyDescent="0.15">
      <c r="C90" s="2"/>
      <c r="D90" s="2"/>
      <c r="E90" s="3"/>
      <c r="L90" s="2"/>
      <c r="M90" s="2"/>
      <c r="N90" s="3"/>
    </row>
    <row r="91" spans="3:14" x14ac:dyDescent="0.15">
      <c r="C91" s="2"/>
      <c r="D91" s="2"/>
      <c r="E91" s="3"/>
      <c r="L91" s="2"/>
      <c r="M91" s="2"/>
      <c r="N91" s="3"/>
    </row>
    <row r="92" spans="3:14" x14ac:dyDescent="0.15">
      <c r="C92" s="2"/>
      <c r="D92" s="2"/>
      <c r="E92" s="3"/>
      <c r="L92" s="2"/>
      <c r="M92" s="2"/>
      <c r="N92" s="3"/>
    </row>
    <row r="93" spans="3:14" x14ac:dyDescent="0.15">
      <c r="C93" s="2"/>
      <c r="D93" s="2"/>
      <c r="E93" s="3"/>
      <c r="L93" s="2"/>
      <c r="M93" s="2"/>
      <c r="N93" s="3"/>
    </row>
    <row r="94" spans="3:14" x14ac:dyDescent="0.15">
      <c r="C94" s="2"/>
      <c r="D94" s="2"/>
      <c r="E94" s="3"/>
      <c r="L94" s="2"/>
      <c r="M94" s="2"/>
      <c r="N94" s="3"/>
    </row>
    <row r="95" spans="3:14" x14ac:dyDescent="0.15">
      <c r="C95" s="2"/>
      <c r="D95" s="2"/>
      <c r="E95" s="3"/>
      <c r="L95" s="2"/>
      <c r="M95" s="2"/>
      <c r="N95" s="3"/>
    </row>
    <row r="96" spans="3:14" x14ac:dyDescent="0.15">
      <c r="C96" s="2"/>
      <c r="D96" s="2"/>
      <c r="E96" s="3"/>
      <c r="L96" s="2"/>
      <c r="M96" s="2"/>
      <c r="N96" s="3"/>
    </row>
    <row r="97" spans="3:14" x14ac:dyDescent="0.15">
      <c r="C97" s="2"/>
      <c r="D97" s="2"/>
      <c r="E97" s="3"/>
      <c r="L97" s="2"/>
      <c r="M97" s="2"/>
      <c r="N97" s="3"/>
    </row>
    <row r="98" spans="3:14" x14ac:dyDescent="0.15">
      <c r="C98" s="2"/>
      <c r="D98" s="2"/>
      <c r="E98" s="3"/>
      <c r="L98" s="2"/>
      <c r="M98" s="2"/>
      <c r="N98" s="3"/>
    </row>
    <row r="99" spans="3:14" x14ac:dyDescent="0.15">
      <c r="C99" s="2"/>
      <c r="D99" s="2"/>
      <c r="E99" s="3"/>
      <c r="L99" s="2"/>
      <c r="M99" s="2"/>
      <c r="N99" s="3"/>
    </row>
    <row r="100" spans="3:14" x14ac:dyDescent="0.15">
      <c r="C100" s="2"/>
      <c r="D100" s="2"/>
      <c r="E100" s="3"/>
      <c r="L100" s="2"/>
      <c r="M100" s="2"/>
      <c r="N100" s="3"/>
    </row>
    <row r="101" spans="3:14" x14ac:dyDescent="0.15">
      <c r="C101" s="2"/>
      <c r="D101" s="2"/>
      <c r="E101" s="3"/>
      <c r="L101" s="2"/>
      <c r="M101" s="2"/>
      <c r="N101" s="3"/>
    </row>
    <row r="102" spans="3:14" x14ac:dyDescent="0.15">
      <c r="C102" s="2"/>
      <c r="D102" s="2"/>
      <c r="E102" s="3"/>
      <c r="L102" s="2"/>
      <c r="M102" s="2"/>
      <c r="N102" s="3"/>
    </row>
    <row r="103" spans="3:14" x14ac:dyDescent="0.15">
      <c r="C103" s="2"/>
      <c r="D103" s="2"/>
      <c r="E103" s="3"/>
      <c r="L103" s="2"/>
      <c r="M103" s="2"/>
      <c r="N103" s="3"/>
    </row>
    <row r="104" spans="3:14" x14ac:dyDescent="0.15">
      <c r="C104" s="2"/>
      <c r="D104" s="2"/>
      <c r="E104" s="3"/>
      <c r="L104" s="2"/>
      <c r="M104" s="2"/>
      <c r="N104" s="3"/>
    </row>
    <row r="105" spans="3:14" x14ac:dyDescent="0.15">
      <c r="C105" s="2"/>
      <c r="D105" s="2"/>
      <c r="E105" s="3"/>
      <c r="L105" s="2"/>
      <c r="M105" s="2"/>
      <c r="N105" s="3"/>
    </row>
    <row r="106" spans="3:14" x14ac:dyDescent="0.15">
      <c r="C106" s="2"/>
      <c r="D106" s="2"/>
      <c r="E106" s="3"/>
      <c r="L106" s="2"/>
      <c r="M106" s="2"/>
      <c r="N106" s="3"/>
    </row>
    <row r="107" spans="3:14" x14ac:dyDescent="0.15">
      <c r="C107" s="2"/>
      <c r="D107" s="2"/>
      <c r="E107" s="3"/>
      <c r="L107" s="2"/>
      <c r="M107" s="2"/>
      <c r="N107" s="4"/>
    </row>
    <row r="108" spans="3:14" x14ac:dyDescent="0.15">
      <c r="C108" s="2"/>
      <c r="D108" s="2"/>
      <c r="E108" s="3"/>
      <c r="L108" s="2"/>
      <c r="M108" s="2"/>
      <c r="N108" s="3"/>
    </row>
    <row r="109" spans="3:14" x14ac:dyDescent="0.15">
      <c r="C109" s="2"/>
      <c r="D109" s="2"/>
      <c r="E109" s="3"/>
      <c r="L109" s="2"/>
      <c r="M109" s="2"/>
      <c r="N109" s="3"/>
    </row>
    <row r="110" spans="3:14" x14ac:dyDescent="0.15">
      <c r="C110" s="2"/>
      <c r="D110" s="2"/>
      <c r="E110" s="3"/>
      <c r="L110" s="2"/>
      <c r="M110" s="2"/>
      <c r="N110" s="3"/>
    </row>
    <row r="111" spans="3:14" x14ac:dyDescent="0.15">
      <c r="C111" s="2"/>
      <c r="D111" s="2"/>
      <c r="E111" s="3"/>
      <c r="L111" s="2"/>
      <c r="M111" s="2"/>
      <c r="N111" s="3"/>
    </row>
    <row r="112" spans="3:14" x14ac:dyDescent="0.15">
      <c r="C112" s="2"/>
      <c r="D112" s="2"/>
      <c r="E112" s="3"/>
      <c r="L112" s="2"/>
      <c r="M112" s="2"/>
      <c r="N112" s="3"/>
    </row>
    <row r="113" spans="3:14" x14ac:dyDescent="0.15">
      <c r="C113" s="2"/>
      <c r="D113" s="2"/>
      <c r="E113" s="4"/>
      <c r="L113" s="2"/>
      <c r="M113" s="2"/>
      <c r="N113" s="3"/>
    </row>
    <row r="114" spans="3:14" x14ac:dyDescent="0.15">
      <c r="C114" s="2"/>
      <c r="D114" s="2"/>
      <c r="E114" s="3"/>
      <c r="L114" s="2"/>
      <c r="M114" s="2"/>
      <c r="N114" s="3"/>
    </row>
    <row r="115" spans="3:14" x14ac:dyDescent="0.15">
      <c r="C115" s="2"/>
      <c r="D115" s="2"/>
      <c r="E115" s="3"/>
      <c r="L115" s="2"/>
      <c r="M115" s="2"/>
      <c r="N115" s="3"/>
    </row>
    <row r="116" spans="3:14" x14ac:dyDescent="0.15">
      <c r="C116" s="2"/>
      <c r="D116" s="2"/>
      <c r="E116" s="3"/>
      <c r="L116" s="2"/>
      <c r="M116" s="2"/>
      <c r="N116" s="3"/>
    </row>
    <row r="117" spans="3:14" x14ac:dyDescent="0.15">
      <c r="C117" s="2"/>
      <c r="D117" s="2"/>
      <c r="E117" s="3"/>
      <c r="L117" s="2"/>
      <c r="M117" s="2"/>
      <c r="N117" s="3"/>
    </row>
    <row r="118" spans="3:14" x14ac:dyDescent="0.15">
      <c r="C118" s="2"/>
      <c r="D118" s="2"/>
      <c r="E118" s="3"/>
      <c r="L118" s="2"/>
      <c r="M118" s="2"/>
      <c r="N118" s="3"/>
    </row>
    <row r="119" spans="3:14" x14ac:dyDescent="0.15">
      <c r="C119" s="2"/>
      <c r="D119" s="2"/>
      <c r="E119" s="3"/>
      <c r="L119" s="2"/>
      <c r="M119" s="2"/>
      <c r="N119" s="3"/>
    </row>
    <row r="120" spans="3:14" x14ac:dyDescent="0.15">
      <c r="C120" s="2"/>
      <c r="D120" s="2"/>
      <c r="E120" s="3"/>
      <c r="L120" s="2"/>
      <c r="M120" s="2"/>
      <c r="N120" s="3"/>
    </row>
    <row r="121" spans="3:14" x14ac:dyDescent="0.15">
      <c r="C121" s="2"/>
      <c r="D121" s="2"/>
      <c r="E121" s="3"/>
      <c r="L121" s="2"/>
      <c r="M121" s="2"/>
      <c r="N121" s="3"/>
    </row>
    <row r="122" spans="3:14" x14ac:dyDescent="0.15">
      <c r="C122" s="2"/>
      <c r="D122" s="2"/>
      <c r="E122" s="3"/>
      <c r="L122" s="2"/>
      <c r="M122" s="2"/>
      <c r="N122" s="3"/>
    </row>
    <row r="123" spans="3:14" x14ac:dyDescent="0.15">
      <c r="C123" s="2"/>
      <c r="D123" s="2"/>
      <c r="E123" s="3"/>
      <c r="L123" s="2"/>
      <c r="M123" s="2"/>
      <c r="N123" s="3"/>
    </row>
    <row r="124" spans="3:14" x14ac:dyDescent="0.15">
      <c r="C124" s="2"/>
      <c r="D124" s="2"/>
      <c r="E124" s="3"/>
      <c r="L124" s="2"/>
      <c r="M124" s="2"/>
      <c r="N124" s="3"/>
    </row>
    <row r="125" spans="3:14" x14ac:dyDescent="0.15">
      <c r="C125" s="2"/>
      <c r="D125" s="2"/>
      <c r="E125" s="3"/>
      <c r="L125" s="2"/>
      <c r="M125" s="2"/>
      <c r="N125" s="3"/>
    </row>
    <row r="126" spans="3:14" x14ac:dyDescent="0.15">
      <c r="C126" s="2"/>
      <c r="D126" s="2"/>
      <c r="E126" s="3"/>
      <c r="L126" s="2"/>
      <c r="M126" s="2"/>
      <c r="N126" s="3"/>
    </row>
    <row r="127" spans="3:14" x14ac:dyDescent="0.15">
      <c r="C127" s="2"/>
      <c r="D127" s="2"/>
      <c r="E127" s="3"/>
      <c r="L127" s="2"/>
      <c r="M127" s="2"/>
      <c r="N127" s="3"/>
    </row>
    <row r="128" spans="3:14" x14ac:dyDescent="0.15">
      <c r="C128" s="2"/>
      <c r="D128" s="2"/>
      <c r="E128" s="3"/>
      <c r="L128" s="2"/>
      <c r="M128" s="2"/>
      <c r="N128" s="3"/>
    </row>
    <row r="129" spans="3:14" x14ac:dyDescent="0.15">
      <c r="C129" s="2"/>
      <c r="D129" s="2"/>
      <c r="E129" s="3"/>
      <c r="L129" s="2"/>
      <c r="M129" s="2"/>
      <c r="N129" s="3"/>
    </row>
    <row r="130" spans="3:14" x14ac:dyDescent="0.15">
      <c r="C130" s="2"/>
      <c r="D130" s="2"/>
      <c r="E130" s="3"/>
      <c r="L130" s="2"/>
      <c r="M130" s="2"/>
      <c r="N130" s="3"/>
    </row>
    <row r="131" spans="3:14" x14ac:dyDescent="0.15">
      <c r="C131" s="2"/>
      <c r="D131" s="2"/>
      <c r="E131" s="3"/>
      <c r="L131" s="2"/>
      <c r="M131" s="2"/>
      <c r="N131" s="3"/>
    </row>
    <row r="132" spans="3:14" x14ac:dyDescent="0.15">
      <c r="C132" s="2"/>
      <c r="D132" s="2"/>
      <c r="E132" s="3"/>
      <c r="L132" s="2"/>
      <c r="M132" s="2"/>
      <c r="N132" s="3"/>
    </row>
    <row r="133" spans="3:14" x14ac:dyDescent="0.15">
      <c r="C133" s="2"/>
      <c r="D133" s="2"/>
      <c r="E133" s="3"/>
      <c r="L133" s="2"/>
      <c r="M133" s="2"/>
      <c r="N133" s="3"/>
    </row>
    <row r="134" spans="3:14" x14ac:dyDescent="0.15">
      <c r="C134" s="2"/>
      <c r="D134" s="2"/>
      <c r="E134" s="3"/>
      <c r="L134" s="2"/>
      <c r="M134" s="2"/>
      <c r="N134" s="3"/>
    </row>
    <row r="135" spans="3:14" x14ac:dyDescent="0.15">
      <c r="C135" s="2"/>
      <c r="D135" s="2"/>
      <c r="E135" s="3"/>
      <c r="L135" s="2"/>
      <c r="M135" s="2"/>
      <c r="N135" s="3"/>
    </row>
    <row r="136" spans="3:14" x14ac:dyDescent="0.15">
      <c r="C136" s="2"/>
      <c r="D136" s="2"/>
      <c r="E136" s="3"/>
      <c r="L136" s="2"/>
      <c r="M136" s="2"/>
      <c r="N136" s="3"/>
    </row>
    <row r="137" spans="3:14" x14ac:dyDescent="0.15">
      <c r="C137" s="2"/>
      <c r="D137" s="2"/>
      <c r="E137" s="3"/>
      <c r="L137" s="2"/>
      <c r="M137" s="2"/>
      <c r="N137" s="3"/>
    </row>
    <row r="138" spans="3:14" x14ac:dyDescent="0.15">
      <c r="C138" s="2"/>
      <c r="D138" s="2"/>
      <c r="E138" s="3"/>
      <c r="L138" s="2"/>
      <c r="M138" s="2"/>
      <c r="N138" s="3"/>
    </row>
    <row r="139" spans="3:14" x14ac:dyDescent="0.15">
      <c r="C139" s="2"/>
      <c r="D139" s="2"/>
      <c r="E139" s="3"/>
      <c r="L139" s="2"/>
      <c r="M139" s="2"/>
      <c r="N139" s="3"/>
    </row>
    <row r="140" spans="3:14" x14ac:dyDescent="0.15">
      <c r="C140" s="2"/>
      <c r="D140" s="2"/>
      <c r="E140" s="3"/>
      <c r="L140" s="2"/>
      <c r="M140" s="2"/>
      <c r="N140" s="3"/>
    </row>
    <row r="141" spans="3:14" x14ac:dyDescent="0.15">
      <c r="C141" s="2"/>
      <c r="D141" s="2"/>
      <c r="E141" s="3"/>
      <c r="L141" s="2"/>
      <c r="M141" s="2"/>
      <c r="N141" s="3"/>
    </row>
    <row r="142" spans="3:14" x14ac:dyDescent="0.15">
      <c r="C142" s="2"/>
      <c r="D142" s="2"/>
      <c r="E142" s="3"/>
      <c r="L142" s="2"/>
      <c r="M142" s="2"/>
      <c r="N142" s="3"/>
    </row>
    <row r="143" spans="3:14" x14ac:dyDescent="0.15">
      <c r="C143" s="2"/>
      <c r="D143" s="2"/>
      <c r="E143" s="3"/>
      <c r="L143" s="2"/>
      <c r="M143" s="2"/>
      <c r="N143" s="3"/>
    </row>
    <row r="144" spans="3:14" x14ac:dyDescent="0.15">
      <c r="C144" s="2"/>
      <c r="D144" s="2"/>
      <c r="E144" s="3"/>
      <c r="L144" s="2"/>
      <c r="M144" s="2"/>
      <c r="N144" s="3"/>
    </row>
    <row r="145" spans="3:14" x14ac:dyDescent="0.15">
      <c r="C145" s="2"/>
      <c r="D145" s="2"/>
      <c r="E145" s="3"/>
      <c r="L145" s="2"/>
      <c r="M145" s="2"/>
      <c r="N145" s="3"/>
    </row>
    <row r="146" spans="3:14" x14ac:dyDescent="0.15">
      <c r="C146" s="2"/>
      <c r="D146" s="2"/>
      <c r="E146" s="3"/>
      <c r="L146" s="2"/>
      <c r="M146" s="2"/>
      <c r="N146" s="3"/>
    </row>
    <row r="147" spans="3:14" x14ac:dyDescent="0.15">
      <c r="C147" s="2"/>
      <c r="D147" s="2"/>
      <c r="E147" s="3"/>
      <c r="L147" s="2"/>
      <c r="M147" s="2"/>
      <c r="N147" s="3"/>
    </row>
    <row r="148" spans="3:14" x14ac:dyDescent="0.15">
      <c r="C148" s="2"/>
      <c r="D148" s="2"/>
      <c r="E148" s="3"/>
      <c r="L148" s="2"/>
      <c r="M148" s="2"/>
      <c r="N148" s="3"/>
    </row>
    <row r="149" spans="3:14" x14ac:dyDescent="0.15">
      <c r="C149" s="2"/>
      <c r="D149" s="2"/>
      <c r="E149" s="3"/>
      <c r="L149" s="2"/>
      <c r="M149" s="2"/>
      <c r="N149" s="3"/>
    </row>
    <row r="150" spans="3:14" x14ac:dyDescent="0.15">
      <c r="C150" s="2"/>
      <c r="D150" s="2"/>
      <c r="E150" s="3"/>
      <c r="L150" s="2"/>
      <c r="M150" s="2"/>
      <c r="N150" s="3"/>
    </row>
    <row r="151" spans="3:14" x14ac:dyDescent="0.15">
      <c r="C151" s="2"/>
      <c r="D151" s="2"/>
      <c r="E151" s="3"/>
      <c r="L151" s="2"/>
      <c r="M151" s="2"/>
      <c r="N151" s="3"/>
    </row>
    <row r="152" spans="3:14" x14ac:dyDescent="0.15">
      <c r="C152" s="2"/>
      <c r="D152" s="2"/>
      <c r="E152" s="3"/>
      <c r="L152" s="2"/>
      <c r="M152" s="2"/>
      <c r="N152" s="3"/>
    </row>
    <row r="153" spans="3:14" x14ac:dyDescent="0.15">
      <c r="C153" s="2"/>
      <c r="D153" s="2"/>
      <c r="E153" s="3"/>
      <c r="L153" s="2"/>
      <c r="M153" s="2"/>
      <c r="N153" s="3"/>
    </row>
    <row r="154" spans="3:14" x14ac:dyDescent="0.15">
      <c r="C154" s="2"/>
      <c r="D154" s="2"/>
      <c r="E154" s="3"/>
      <c r="L154" s="2"/>
      <c r="M154" s="2"/>
      <c r="N154" s="3"/>
    </row>
    <row r="155" spans="3:14" x14ac:dyDescent="0.15">
      <c r="C155" s="2"/>
      <c r="D155" s="2"/>
      <c r="E155" s="3"/>
      <c r="L155" s="2"/>
      <c r="M155" s="2"/>
      <c r="N155" s="3"/>
    </row>
    <row r="156" spans="3:14" x14ac:dyDescent="0.15">
      <c r="C156" s="2"/>
      <c r="D156" s="2"/>
      <c r="E156" s="3"/>
      <c r="L156" s="2"/>
      <c r="M156" s="2"/>
      <c r="N156" s="3"/>
    </row>
    <row r="157" spans="3:14" x14ac:dyDescent="0.15">
      <c r="C157" s="2"/>
      <c r="D157" s="2"/>
      <c r="E157" s="3"/>
      <c r="L157" s="2"/>
      <c r="M157" s="2"/>
      <c r="N157" s="3"/>
    </row>
    <row r="158" spans="3:14" x14ac:dyDescent="0.15">
      <c r="C158" s="2"/>
      <c r="D158" s="2"/>
      <c r="E158" s="3"/>
      <c r="L158" s="2"/>
      <c r="M158" s="2"/>
      <c r="N158" s="3"/>
    </row>
    <row r="159" spans="3:14" x14ac:dyDescent="0.15">
      <c r="C159" s="2"/>
      <c r="D159" s="2"/>
      <c r="E159" s="3"/>
      <c r="L159" s="2"/>
      <c r="M159" s="2"/>
      <c r="N159" s="3"/>
    </row>
    <row r="160" spans="3:14" x14ac:dyDescent="0.15">
      <c r="C160" s="2"/>
      <c r="D160" s="2"/>
      <c r="E160" s="3"/>
      <c r="L160" s="2"/>
      <c r="M160" s="2"/>
      <c r="N160" s="3"/>
    </row>
    <row r="161" spans="3:14" x14ac:dyDescent="0.15">
      <c r="C161" s="2"/>
      <c r="D161" s="2"/>
      <c r="E161" s="3"/>
      <c r="L161" s="2"/>
      <c r="M161" s="2"/>
      <c r="N161" s="3"/>
    </row>
    <row r="162" spans="3:14" x14ac:dyDescent="0.15">
      <c r="C162" s="2"/>
      <c r="D162" s="2"/>
      <c r="E162" s="3"/>
      <c r="L162" s="2"/>
      <c r="M162" s="2"/>
      <c r="N162" s="3"/>
    </row>
    <row r="163" spans="3:14" x14ac:dyDescent="0.15">
      <c r="C163" s="2"/>
      <c r="D163" s="2"/>
      <c r="E163" s="3"/>
      <c r="L163" s="2"/>
      <c r="M163" s="2"/>
      <c r="N163" s="3"/>
    </row>
    <row r="164" spans="3:14" x14ac:dyDescent="0.15">
      <c r="C164" s="2"/>
      <c r="D164" s="2"/>
      <c r="E164" s="3"/>
      <c r="L164" s="2"/>
      <c r="M164" s="2"/>
      <c r="N164" s="3"/>
    </row>
    <row r="165" spans="3:14" x14ac:dyDescent="0.15">
      <c r="C165" s="2"/>
      <c r="D165" s="2"/>
      <c r="E165" s="3"/>
      <c r="L165" s="2"/>
      <c r="M165" s="2"/>
      <c r="N165" s="3"/>
    </row>
    <row r="166" spans="3:14" x14ac:dyDescent="0.15">
      <c r="C166" s="2"/>
      <c r="D166" s="2"/>
      <c r="E166" s="3"/>
      <c r="L166" s="2"/>
      <c r="M166" s="2"/>
      <c r="N166" s="3"/>
    </row>
    <row r="167" spans="3:14" x14ac:dyDescent="0.15">
      <c r="C167" s="2"/>
      <c r="D167" s="2"/>
      <c r="E167" s="3"/>
      <c r="L167" s="2"/>
      <c r="M167" s="2"/>
      <c r="N167" s="3"/>
    </row>
    <row r="168" spans="3:14" x14ac:dyDescent="0.15">
      <c r="C168" s="2"/>
      <c r="D168" s="2"/>
      <c r="E168" s="3"/>
      <c r="L168" s="2"/>
      <c r="M168" s="2"/>
      <c r="N168" s="3"/>
    </row>
    <row r="169" spans="3:14" x14ac:dyDescent="0.15">
      <c r="C169" s="2"/>
      <c r="D169" s="2"/>
      <c r="E169" s="3"/>
      <c r="L169" s="2"/>
      <c r="M169" s="2"/>
      <c r="N169" s="3"/>
    </row>
    <row r="170" spans="3:14" x14ac:dyDescent="0.15">
      <c r="C170" s="2"/>
      <c r="D170" s="2"/>
      <c r="E170" s="3"/>
      <c r="L170" s="2"/>
      <c r="M170" s="2"/>
      <c r="N170" s="3"/>
    </row>
    <row r="171" spans="3:14" x14ac:dyDescent="0.15">
      <c r="C171" s="2"/>
      <c r="D171" s="2"/>
      <c r="E171" s="3"/>
      <c r="L171" s="2"/>
      <c r="M171" s="2"/>
      <c r="N171" s="3"/>
    </row>
    <row r="172" spans="3:14" x14ac:dyDescent="0.15">
      <c r="C172" s="2"/>
      <c r="D172" s="2"/>
      <c r="E172" s="3"/>
      <c r="L172" s="2"/>
      <c r="M172" s="2"/>
      <c r="N172" s="3"/>
    </row>
    <row r="173" spans="3:14" x14ac:dyDescent="0.15">
      <c r="C173" s="2"/>
      <c r="D173" s="2"/>
      <c r="E173" s="3"/>
      <c r="L173" s="2"/>
      <c r="M173" s="2"/>
      <c r="N173" s="3"/>
    </row>
    <row r="174" spans="3:14" x14ac:dyDescent="0.15">
      <c r="C174" s="2"/>
      <c r="D174" s="2"/>
      <c r="E174" s="3"/>
      <c r="L174" s="2"/>
      <c r="M174" s="2"/>
      <c r="N174" s="3"/>
    </row>
    <row r="175" spans="3:14" x14ac:dyDescent="0.15">
      <c r="C175" s="2"/>
      <c r="D175" s="2"/>
      <c r="E175" s="3"/>
      <c r="L175" s="2"/>
      <c r="M175" s="2"/>
      <c r="N175" s="3"/>
    </row>
    <row r="176" spans="3:14" x14ac:dyDescent="0.15">
      <c r="C176" s="2"/>
      <c r="D176" s="2"/>
      <c r="E176" s="3"/>
      <c r="L176" s="2"/>
      <c r="M176" s="2"/>
      <c r="N176" s="3"/>
    </row>
    <row r="177" spans="3:14" x14ac:dyDescent="0.15">
      <c r="C177" s="2"/>
      <c r="D177" s="2"/>
      <c r="E177" s="3"/>
      <c r="L177" s="2"/>
      <c r="M177" s="2"/>
      <c r="N177" s="3"/>
    </row>
    <row r="178" spans="3:14" x14ac:dyDescent="0.15">
      <c r="C178" s="2"/>
      <c r="D178" s="2"/>
      <c r="E178" s="3"/>
      <c r="L178" s="2"/>
      <c r="M178" s="2"/>
      <c r="N178" s="3"/>
    </row>
    <row r="179" spans="3:14" x14ac:dyDescent="0.15">
      <c r="C179" s="2"/>
      <c r="D179" s="2"/>
      <c r="E179" s="3"/>
      <c r="L179" s="2"/>
      <c r="M179" s="2"/>
      <c r="N179" s="3"/>
    </row>
    <row r="180" spans="3:14" x14ac:dyDescent="0.15">
      <c r="C180" s="2"/>
      <c r="D180" s="2"/>
      <c r="E180" s="3"/>
      <c r="L180" s="2"/>
      <c r="M180" s="2"/>
      <c r="N180" s="3"/>
    </row>
    <row r="181" spans="3:14" x14ac:dyDescent="0.15">
      <c r="C181" s="2"/>
      <c r="D181" s="2"/>
      <c r="E181" s="3"/>
      <c r="L181" s="2"/>
      <c r="M181" s="2"/>
      <c r="N181" s="3"/>
    </row>
    <row r="182" spans="3:14" x14ac:dyDescent="0.15">
      <c r="C182" s="2"/>
      <c r="D182" s="2"/>
      <c r="E182" s="3"/>
      <c r="L182" s="2"/>
      <c r="M182" s="2"/>
      <c r="N182" s="3"/>
    </row>
    <row r="183" spans="3:14" x14ac:dyDescent="0.15">
      <c r="C183" s="2"/>
      <c r="D183" s="2"/>
      <c r="E183" s="3"/>
      <c r="L183" s="2"/>
      <c r="M183" s="2"/>
      <c r="N183" s="3"/>
    </row>
    <row r="184" spans="3:14" x14ac:dyDescent="0.15">
      <c r="C184" s="2"/>
      <c r="D184" s="2"/>
      <c r="E184" s="3"/>
      <c r="L184" s="2"/>
      <c r="M184" s="2"/>
      <c r="N184" s="3"/>
    </row>
    <row r="185" spans="3:14" x14ac:dyDescent="0.15">
      <c r="C185" s="2"/>
      <c r="D185" s="2"/>
      <c r="E185" s="3"/>
      <c r="L185" s="2"/>
      <c r="M185" s="2"/>
      <c r="N185" s="3"/>
    </row>
    <row r="186" spans="3:14" x14ac:dyDescent="0.15">
      <c r="C186" s="2"/>
      <c r="D186" s="2"/>
      <c r="E186" s="3"/>
      <c r="L186" s="2"/>
      <c r="M186" s="2"/>
      <c r="N186" s="3"/>
    </row>
    <row r="187" spans="3:14" x14ac:dyDescent="0.15">
      <c r="C187" s="2"/>
      <c r="D187" s="2"/>
      <c r="E187" s="3"/>
      <c r="L187" s="2"/>
      <c r="M187" s="2"/>
      <c r="N187" s="3"/>
    </row>
    <row r="188" spans="3:14" x14ac:dyDescent="0.15">
      <c r="C188" s="2"/>
      <c r="D188" s="2"/>
      <c r="E188" s="3"/>
      <c r="L188" s="2"/>
      <c r="M188" s="2"/>
      <c r="N188" s="3"/>
    </row>
    <row r="189" spans="3:14" x14ac:dyDescent="0.15">
      <c r="C189" s="2"/>
      <c r="D189" s="2"/>
      <c r="E189" s="3"/>
      <c r="L189" s="2"/>
      <c r="M189" s="2"/>
      <c r="N189" s="3"/>
    </row>
    <row r="190" spans="3:14" x14ac:dyDescent="0.15">
      <c r="C190" s="2"/>
      <c r="D190" s="2"/>
      <c r="E190" s="3"/>
      <c r="L190" s="2"/>
      <c r="M190" s="2"/>
      <c r="N190" s="3"/>
    </row>
    <row r="191" spans="3:14" x14ac:dyDescent="0.15">
      <c r="C191" s="2"/>
      <c r="D191" s="2"/>
      <c r="E191" s="3"/>
      <c r="L191" s="2"/>
      <c r="M191" s="2"/>
      <c r="N191" s="3"/>
    </row>
    <row r="192" spans="3:14" x14ac:dyDescent="0.15">
      <c r="C192" s="2"/>
      <c r="D192" s="2"/>
      <c r="E192" s="3"/>
      <c r="L192" s="2"/>
      <c r="M192" s="2"/>
      <c r="N192" s="3"/>
    </row>
    <row r="193" spans="3:14" x14ac:dyDescent="0.15">
      <c r="C193" s="2"/>
      <c r="D193" s="2"/>
      <c r="E193" s="3"/>
      <c r="L193" s="2"/>
      <c r="M193" s="2"/>
      <c r="N193" s="3"/>
    </row>
    <row r="194" spans="3:14" x14ac:dyDescent="0.15">
      <c r="C194" s="2"/>
      <c r="D194" s="2"/>
      <c r="E194" s="3"/>
      <c r="L194" s="2"/>
      <c r="M194" s="2"/>
      <c r="N194" s="3"/>
    </row>
    <row r="195" spans="3:14" x14ac:dyDescent="0.15">
      <c r="C195" s="2"/>
      <c r="D195" s="2"/>
      <c r="E195" s="3"/>
      <c r="L195" s="2"/>
      <c r="M195" s="2"/>
      <c r="N195" s="3"/>
    </row>
    <row r="196" spans="3:14" x14ac:dyDescent="0.15">
      <c r="C196" s="2"/>
      <c r="D196" s="2"/>
      <c r="E196" s="3"/>
      <c r="L196" s="2"/>
      <c r="M196" s="2"/>
      <c r="N196" s="3"/>
    </row>
    <row r="197" spans="3:14" x14ac:dyDescent="0.15">
      <c r="C197" s="2"/>
      <c r="D197" s="2"/>
      <c r="E197" s="3"/>
      <c r="L197" s="2"/>
      <c r="M197" s="2"/>
      <c r="N197" s="3"/>
    </row>
    <row r="198" spans="3:14" x14ac:dyDescent="0.15">
      <c r="C198" s="2"/>
      <c r="D198" s="2"/>
      <c r="E198" s="3"/>
      <c r="L198" s="2"/>
      <c r="M198" s="2"/>
      <c r="N198" s="3"/>
    </row>
    <row r="199" spans="3:14" x14ac:dyDescent="0.15">
      <c r="C199" s="2"/>
      <c r="D199" s="2"/>
      <c r="E199" s="3"/>
      <c r="L199" s="2"/>
      <c r="M199" s="2"/>
      <c r="N199" s="3"/>
    </row>
    <row r="200" spans="3:14" x14ac:dyDescent="0.15">
      <c r="C200" s="2"/>
      <c r="D200" s="2"/>
      <c r="E200" s="3"/>
      <c r="L200" s="2"/>
      <c r="M200" s="2"/>
      <c r="N200" s="3"/>
    </row>
    <row r="201" spans="3:14" x14ac:dyDescent="0.15">
      <c r="C201" s="2"/>
      <c r="D201" s="2"/>
      <c r="E201" s="3"/>
      <c r="L201" s="2"/>
      <c r="M201" s="2"/>
      <c r="N201" s="3"/>
    </row>
    <row r="202" spans="3:14" x14ac:dyDescent="0.15">
      <c r="C202" s="2"/>
      <c r="D202" s="2"/>
      <c r="E202" s="3"/>
      <c r="L202" s="2"/>
      <c r="M202" s="2"/>
      <c r="N202" s="3"/>
    </row>
    <row r="203" spans="3:14" x14ac:dyDescent="0.15">
      <c r="C203" s="2"/>
      <c r="D203" s="2"/>
      <c r="E203" s="3"/>
      <c r="L203" s="2"/>
      <c r="M203" s="2"/>
      <c r="N203" s="3"/>
    </row>
    <row r="204" spans="3:14" x14ac:dyDescent="0.15">
      <c r="C204" s="2"/>
      <c r="D204" s="2"/>
      <c r="E204" s="3"/>
      <c r="L204" s="2"/>
      <c r="M204" s="2"/>
      <c r="N204" s="3"/>
    </row>
    <row r="205" spans="3:14" x14ac:dyDescent="0.15">
      <c r="C205" s="2"/>
      <c r="D205" s="2"/>
      <c r="E205" s="3"/>
      <c r="L205" s="2"/>
      <c r="M205" s="2"/>
      <c r="N205" s="3"/>
    </row>
    <row r="206" spans="3:14" x14ac:dyDescent="0.15">
      <c r="C206" s="2"/>
      <c r="D206" s="2"/>
      <c r="E206" s="3"/>
      <c r="L206" s="2"/>
      <c r="M206" s="2"/>
      <c r="N206" s="3"/>
    </row>
    <row r="207" spans="3:14" x14ac:dyDescent="0.15">
      <c r="C207" s="2"/>
      <c r="D207" s="2"/>
      <c r="E207" s="3"/>
      <c r="L207" s="2"/>
      <c r="M207" s="2"/>
      <c r="N207" s="3"/>
    </row>
    <row r="208" spans="3:14" x14ac:dyDescent="0.15">
      <c r="C208" s="2"/>
      <c r="D208" s="2"/>
      <c r="E208" s="3"/>
      <c r="L208" s="2"/>
      <c r="M208" s="2"/>
      <c r="N208" s="3"/>
    </row>
    <row r="209" spans="3:14" x14ac:dyDescent="0.15">
      <c r="C209" s="2"/>
      <c r="D209" s="2"/>
      <c r="E209" s="3"/>
      <c r="L209" s="2"/>
      <c r="M209" s="2"/>
      <c r="N209" s="3"/>
    </row>
    <row r="210" spans="3:14" x14ac:dyDescent="0.15">
      <c r="C210" s="2"/>
      <c r="D210" s="2"/>
      <c r="E210" s="3"/>
      <c r="L210" s="2"/>
      <c r="M210" s="2"/>
      <c r="N210" s="3"/>
    </row>
    <row r="211" spans="3:14" x14ac:dyDescent="0.15">
      <c r="C211" s="2"/>
      <c r="D211" s="2"/>
      <c r="E211" s="3"/>
      <c r="L211" s="2"/>
      <c r="M211" s="2"/>
      <c r="N211" s="3"/>
    </row>
    <row r="212" spans="3:14" x14ac:dyDescent="0.15">
      <c r="C212" s="2"/>
      <c r="D212" s="2"/>
      <c r="E212" s="3"/>
      <c r="L212" s="2"/>
      <c r="M212" s="2"/>
      <c r="N212" s="3"/>
    </row>
    <row r="213" spans="3:14" x14ac:dyDescent="0.15">
      <c r="C213" s="2"/>
      <c r="D213" s="2"/>
      <c r="E213" s="3"/>
      <c r="L213" s="2"/>
      <c r="M213" s="2"/>
      <c r="N213" s="3"/>
    </row>
    <row r="214" spans="3:14" x14ac:dyDescent="0.15">
      <c r="C214" s="2"/>
      <c r="D214" s="2"/>
      <c r="E214" s="3"/>
      <c r="L214" s="2"/>
      <c r="M214" s="2"/>
      <c r="N214" s="3"/>
    </row>
    <row r="215" spans="3:14" x14ac:dyDescent="0.15">
      <c r="C215" s="2"/>
      <c r="D215" s="2"/>
      <c r="E215" s="3"/>
      <c r="L215" s="2"/>
      <c r="M215" s="2"/>
      <c r="N215" s="3"/>
    </row>
    <row r="216" spans="3:14" x14ac:dyDescent="0.15">
      <c r="C216" s="2"/>
      <c r="D216" s="2"/>
      <c r="E216" s="3"/>
      <c r="L216" s="2"/>
      <c r="M216" s="2"/>
      <c r="N216" s="3"/>
    </row>
    <row r="217" spans="3:14" x14ac:dyDescent="0.15">
      <c r="C217" s="2"/>
      <c r="D217" s="2"/>
      <c r="E217" s="3"/>
      <c r="L217" s="2"/>
      <c r="M217" s="2"/>
      <c r="N217" s="3"/>
    </row>
    <row r="218" spans="3:14" x14ac:dyDescent="0.15">
      <c r="C218" s="2"/>
      <c r="D218" s="2"/>
      <c r="E218" s="3"/>
      <c r="L218" s="2"/>
      <c r="M218" s="2"/>
      <c r="N218" s="3"/>
    </row>
    <row r="219" spans="3:14" x14ac:dyDescent="0.15">
      <c r="C219" s="2"/>
      <c r="D219" s="2"/>
      <c r="E219" s="3"/>
      <c r="L219" s="2"/>
      <c r="M219" s="2"/>
      <c r="N219" s="3"/>
    </row>
    <row r="220" spans="3:14" x14ac:dyDescent="0.15">
      <c r="C220" s="2"/>
      <c r="D220" s="2"/>
      <c r="E220" s="3"/>
      <c r="L220" s="2"/>
      <c r="M220" s="2"/>
      <c r="N220" s="3"/>
    </row>
    <row r="221" spans="3:14" x14ac:dyDescent="0.15">
      <c r="C221" s="2"/>
      <c r="D221" s="2"/>
      <c r="E221" s="3"/>
      <c r="L221" s="2"/>
      <c r="M221" s="2"/>
      <c r="N221" s="3"/>
    </row>
    <row r="222" spans="3:14" x14ac:dyDescent="0.15">
      <c r="C222" s="2"/>
      <c r="D222" s="2"/>
      <c r="E222" s="3"/>
      <c r="L222" s="2"/>
      <c r="M222" s="2"/>
      <c r="N222" s="3"/>
    </row>
    <row r="223" spans="3:14" x14ac:dyDescent="0.15">
      <c r="C223" s="2"/>
      <c r="D223" s="2"/>
      <c r="E223" s="3"/>
      <c r="L223" s="2"/>
      <c r="M223" s="2"/>
      <c r="N223" s="3"/>
    </row>
    <row r="224" spans="3:14" x14ac:dyDescent="0.15">
      <c r="C224" s="2"/>
      <c r="D224" s="2"/>
      <c r="E224" s="3"/>
      <c r="L224" s="2"/>
      <c r="M224" s="2"/>
      <c r="N224" s="3"/>
    </row>
    <row r="225" spans="3:14" x14ac:dyDescent="0.15">
      <c r="C225" s="2"/>
      <c r="D225" s="2"/>
      <c r="E225" s="3"/>
      <c r="L225" s="2"/>
      <c r="M225" s="2"/>
      <c r="N225" s="3"/>
    </row>
    <row r="226" spans="3:14" x14ac:dyDescent="0.15">
      <c r="C226" s="2"/>
      <c r="D226" s="2"/>
      <c r="E226" s="3"/>
      <c r="L226" s="2"/>
      <c r="M226" s="2"/>
      <c r="N226" s="3"/>
    </row>
    <row r="227" spans="3:14" x14ac:dyDescent="0.15">
      <c r="C227" s="2"/>
      <c r="D227" s="2"/>
      <c r="E227" s="3"/>
      <c r="L227" s="2"/>
      <c r="M227" s="2"/>
      <c r="N227" s="3"/>
    </row>
    <row r="228" spans="3:14" x14ac:dyDescent="0.15">
      <c r="C228" s="2"/>
      <c r="D228" s="2"/>
      <c r="E228" s="3"/>
      <c r="L228" s="2"/>
      <c r="M228" s="2"/>
      <c r="N228" s="3"/>
    </row>
    <row r="229" spans="3:14" x14ac:dyDescent="0.15">
      <c r="C229" s="2"/>
      <c r="D229" s="2"/>
      <c r="E229" s="3"/>
      <c r="L229" s="2"/>
      <c r="M229" s="2"/>
      <c r="N229" s="3"/>
    </row>
    <row r="230" spans="3:14" x14ac:dyDescent="0.15">
      <c r="C230" s="2"/>
      <c r="D230" s="2"/>
      <c r="E230" s="3"/>
      <c r="L230" s="2"/>
      <c r="M230" s="2"/>
      <c r="N230" s="3"/>
    </row>
    <row r="231" spans="3:14" x14ac:dyDescent="0.15">
      <c r="C231" s="2"/>
      <c r="D231" s="2"/>
      <c r="E231" s="3"/>
      <c r="L231" s="2"/>
      <c r="M231" s="2"/>
      <c r="N231" s="3"/>
    </row>
    <row r="232" spans="3:14" x14ac:dyDescent="0.15">
      <c r="C232" s="2"/>
      <c r="D232" s="2"/>
      <c r="E232" s="3"/>
      <c r="L232" s="2"/>
      <c r="M232" s="2"/>
      <c r="N232" s="3"/>
    </row>
    <row r="233" spans="3:14" x14ac:dyDescent="0.15">
      <c r="C233" s="2"/>
      <c r="D233" s="2"/>
      <c r="E233" s="3"/>
      <c r="L233" s="2"/>
      <c r="M233" s="2"/>
      <c r="N233" s="3"/>
    </row>
    <row r="234" spans="3:14" x14ac:dyDescent="0.15">
      <c r="C234" s="2"/>
      <c r="D234" s="2"/>
      <c r="E234" s="3"/>
      <c r="L234" s="2"/>
      <c r="M234" s="2"/>
      <c r="N234" s="3"/>
    </row>
    <row r="235" spans="3:14" x14ac:dyDescent="0.15">
      <c r="C235" s="2"/>
      <c r="D235" s="2"/>
      <c r="E235" s="3"/>
      <c r="L235" s="2"/>
      <c r="M235" s="2"/>
      <c r="N235" s="3"/>
    </row>
    <row r="236" spans="3:14" x14ac:dyDescent="0.15">
      <c r="C236" s="2"/>
      <c r="D236" s="2"/>
      <c r="E236" s="3"/>
      <c r="L236" s="2"/>
      <c r="M236" s="2"/>
      <c r="N236" s="3"/>
    </row>
    <row r="237" spans="3:14" x14ac:dyDescent="0.15">
      <c r="C237" s="2"/>
      <c r="D237" s="2"/>
      <c r="E237" s="3"/>
      <c r="L237" s="2"/>
      <c r="M237" s="2"/>
      <c r="N237" s="3"/>
    </row>
    <row r="238" spans="3:14" x14ac:dyDescent="0.15">
      <c r="C238" s="2"/>
      <c r="D238" s="2"/>
      <c r="E238" s="3"/>
      <c r="L238" s="2"/>
      <c r="M238" s="2"/>
      <c r="N238" s="3"/>
    </row>
    <row r="239" spans="3:14" x14ac:dyDescent="0.15">
      <c r="C239" s="2"/>
      <c r="D239" s="2"/>
      <c r="E239" s="3"/>
      <c r="L239" s="2"/>
      <c r="M239" s="2"/>
      <c r="N239" s="3"/>
    </row>
    <row r="240" spans="3:14" x14ac:dyDescent="0.15">
      <c r="C240" s="2"/>
      <c r="D240" s="2"/>
      <c r="E240" s="3"/>
      <c r="L240" s="2"/>
      <c r="M240" s="2"/>
      <c r="N240" s="3"/>
    </row>
    <row r="241" spans="3:14" x14ac:dyDescent="0.15">
      <c r="C241" s="2"/>
      <c r="D241" s="2"/>
      <c r="E241" s="3"/>
      <c r="L241" s="2"/>
      <c r="M241" s="2"/>
      <c r="N241" s="3"/>
    </row>
    <row r="242" spans="3:14" x14ac:dyDescent="0.15">
      <c r="C242" s="2"/>
      <c r="D242" s="2"/>
      <c r="E242" s="3"/>
      <c r="L242" s="2"/>
      <c r="M242" s="2"/>
      <c r="N242" s="3"/>
    </row>
    <row r="243" spans="3:14" x14ac:dyDescent="0.15">
      <c r="C243" s="2"/>
      <c r="D243" s="2"/>
      <c r="E243" s="3"/>
      <c r="L243" s="2"/>
      <c r="M243" s="2"/>
      <c r="N243" s="3"/>
    </row>
    <row r="244" spans="3:14" x14ac:dyDescent="0.15">
      <c r="C244" s="2"/>
      <c r="D244" s="2"/>
      <c r="E244" s="3"/>
      <c r="L244" s="2"/>
      <c r="M244" s="2"/>
      <c r="N244" s="3"/>
    </row>
    <row r="245" spans="3:14" x14ac:dyDescent="0.15">
      <c r="C245" s="2"/>
      <c r="D245" s="2"/>
      <c r="E245" s="3"/>
      <c r="L245" s="2"/>
      <c r="M245" s="2"/>
      <c r="N245" s="3"/>
    </row>
    <row r="246" spans="3:14" x14ac:dyDescent="0.15">
      <c r="C246" s="2"/>
      <c r="D246" s="2"/>
      <c r="E246" s="3"/>
      <c r="L246" s="2"/>
      <c r="M246" s="2"/>
      <c r="N246" s="3"/>
    </row>
    <row r="247" spans="3:14" x14ac:dyDescent="0.15">
      <c r="C247" s="2"/>
      <c r="D247" s="2"/>
      <c r="E247" s="3"/>
      <c r="L247" s="2"/>
      <c r="M247" s="2"/>
      <c r="N247" s="3"/>
    </row>
    <row r="248" spans="3:14" x14ac:dyDescent="0.15">
      <c r="C248" s="2"/>
      <c r="D248" s="2"/>
      <c r="E248" s="3"/>
      <c r="L248" s="2"/>
      <c r="M248" s="2"/>
      <c r="N248" s="3"/>
    </row>
    <row r="249" spans="3:14" x14ac:dyDescent="0.15">
      <c r="C249" s="2"/>
      <c r="D249" s="2"/>
      <c r="E249" s="3"/>
      <c r="L249" s="2"/>
      <c r="M249" s="2"/>
      <c r="N249" s="3"/>
    </row>
    <row r="250" spans="3:14" x14ac:dyDescent="0.15">
      <c r="C250" s="2"/>
      <c r="D250" s="2"/>
      <c r="E250" s="3"/>
      <c r="L250" s="2"/>
      <c r="M250" s="2"/>
      <c r="N250" s="3"/>
    </row>
    <row r="251" spans="3:14" x14ac:dyDescent="0.15">
      <c r="C251" s="2"/>
      <c r="D251" s="2"/>
      <c r="E251" s="3"/>
      <c r="L251" s="2"/>
      <c r="M251" s="2"/>
      <c r="N251" s="3"/>
    </row>
    <row r="252" spans="3:14" x14ac:dyDescent="0.15">
      <c r="C252" s="2"/>
      <c r="D252" s="2"/>
      <c r="E252" s="3"/>
      <c r="L252" s="2"/>
      <c r="M252" s="2"/>
      <c r="N252" s="3"/>
    </row>
    <row r="253" spans="3:14" x14ac:dyDescent="0.15">
      <c r="C253" s="2"/>
      <c r="D253" s="2"/>
      <c r="E253" s="3"/>
      <c r="L253" s="2"/>
      <c r="M253" s="2"/>
      <c r="N253" s="3"/>
    </row>
    <row r="254" spans="3:14" x14ac:dyDescent="0.15">
      <c r="C254" s="2"/>
      <c r="D254" s="2"/>
      <c r="E254" s="3"/>
      <c r="L254" s="2"/>
      <c r="M254" s="2"/>
      <c r="N254" s="3"/>
    </row>
    <row r="255" spans="3:14" x14ac:dyDescent="0.15">
      <c r="C255" s="2"/>
      <c r="D255" s="2"/>
      <c r="E255" s="3"/>
      <c r="L255" s="2"/>
      <c r="M255" s="2"/>
      <c r="N255" s="3"/>
    </row>
    <row r="256" spans="3:14" x14ac:dyDescent="0.15">
      <c r="C256" s="2"/>
      <c r="D256" s="2"/>
      <c r="E256" s="3"/>
      <c r="L256" s="2"/>
      <c r="M256" s="2"/>
      <c r="N256" s="3"/>
    </row>
    <row r="257" spans="3:14" x14ac:dyDescent="0.15">
      <c r="C257" s="2"/>
      <c r="D257" s="2"/>
      <c r="E257" s="3"/>
      <c r="L257" s="2"/>
      <c r="M257" s="2"/>
      <c r="N257" s="3"/>
    </row>
    <row r="258" spans="3:14" x14ac:dyDescent="0.15">
      <c r="C258" s="2"/>
      <c r="D258" s="2"/>
      <c r="E258" s="3"/>
      <c r="L258" s="2"/>
      <c r="M258" s="2"/>
      <c r="N258" s="3"/>
    </row>
    <row r="259" spans="3:14" x14ac:dyDescent="0.15">
      <c r="C259" s="2"/>
      <c r="D259" s="2"/>
      <c r="E259" s="3"/>
      <c r="L259" s="2"/>
      <c r="M259" s="2"/>
      <c r="N259" s="3"/>
    </row>
    <row r="260" spans="3:14" x14ac:dyDescent="0.15">
      <c r="C260" s="2"/>
      <c r="D260" s="2"/>
      <c r="E260" s="3"/>
      <c r="L260" s="2"/>
      <c r="M260" s="2"/>
      <c r="N260" s="3"/>
    </row>
    <row r="261" spans="3:14" x14ac:dyDescent="0.15">
      <c r="C261" s="2"/>
      <c r="D261" s="2"/>
      <c r="E261" s="3"/>
      <c r="L261" s="2"/>
      <c r="M261" s="2"/>
      <c r="N261" s="3"/>
    </row>
    <row r="262" spans="3:14" x14ac:dyDescent="0.15">
      <c r="C262" s="2"/>
      <c r="D262" s="2"/>
      <c r="E262" s="3"/>
      <c r="L262" s="2"/>
      <c r="M262" s="2"/>
      <c r="N262" s="3"/>
    </row>
    <row r="263" spans="3:14" x14ac:dyDescent="0.15">
      <c r="C263" s="2"/>
      <c r="D263" s="2"/>
      <c r="E263" s="3"/>
      <c r="L263" s="2"/>
      <c r="M263" s="2"/>
      <c r="N263" s="3"/>
    </row>
    <row r="264" spans="3:14" x14ac:dyDescent="0.15">
      <c r="C264" s="2"/>
      <c r="D264" s="2"/>
      <c r="E264" s="3"/>
      <c r="L264" s="2"/>
      <c r="M264" s="2"/>
      <c r="N264" s="3"/>
    </row>
    <row r="265" spans="3:14" x14ac:dyDescent="0.15">
      <c r="C265" s="2"/>
      <c r="D265" s="2"/>
      <c r="E265" s="3"/>
      <c r="L265" s="2"/>
      <c r="M265" s="2"/>
      <c r="N265" s="3"/>
    </row>
    <row r="266" spans="3:14" x14ac:dyDescent="0.15">
      <c r="C266" s="2"/>
      <c r="D266" s="2"/>
      <c r="E266" s="3"/>
      <c r="L266" s="2"/>
      <c r="M266" s="2"/>
      <c r="N266" s="3"/>
    </row>
    <row r="267" spans="3:14" x14ac:dyDescent="0.15">
      <c r="C267" s="2"/>
      <c r="D267" s="2"/>
      <c r="E267" s="3"/>
      <c r="L267" s="2"/>
      <c r="M267" s="2"/>
      <c r="N267" s="3"/>
    </row>
    <row r="268" spans="3:14" x14ac:dyDescent="0.15">
      <c r="C268" s="2"/>
      <c r="D268" s="2"/>
      <c r="E268" s="3"/>
      <c r="L268" s="2"/>
      <c r="M268" s="2"/>
      <c r="N268" s="3"/>
    </row>
    <row r="269" spans="3:14" x14ac:dyDescent="0.15">
      <c r="C269" s="2"/>
      <c r="D269" s="2"/>
      <c r="E269" s="3"/>
      <c r="L269" s="2"/>
      <c r="M269" s="2"/>
      <c r="N269" s="3"/>
    </row>
    <row r="270" spans="3:14" x14ac:dyDescent="0.15">
      <c r="C270" s="2"/>
      <c r="D270" s="2"/>
      <c r="E270" s="3"/>
      <c r="L270" s="2"/>
      <c r="M270" s="2"/>
      <c r="N270" s="3"/>
    </row>
    <row r="271" spans="3:14" x14ac:dyDescent="0.15">
      <c r="C271" s="2"/>
      <c r="D271" s="2"/>
      <c r="E271" s="3"/>
      <c r="L271" s="2"/>
      <c r="M271" s="2"/>
      <c r="N271" s="3"/>
    </row>
    <row r="272" spans="3:14" x14ac:dyDescent="0.15">
      <c r="C272" s="2"/>
      <c r="D272" s="2"/>
      <c r="E272" s="3"/>
      <c r="L272" s="2"/>
      <c r="M272" s="2"/>
      <c r="N272" s="3"/>
    </row>
    <row r="273" spans="3:14" x14ac:dyDescent="0.15">
      <c r="C273" s="2"/>
      <c r="D273" s="2"/>
      <c r="E273" s="3"/>
      <c r="L273" s="2"/>
      <c r="M273" s="2"/>
      <c r="N273" s="3"/>
    </row>
    <row r="274" spans="3:14" x14ac:dyDescent="0.15">
      <c r="C274" s="2"/>
      <c r="D274" s="2"/>
      <c r="E274" s="3"/>
      <c r="L274" s="2"/>
      <c r="M274" s="2"/>
      <c r="N274" s="3"/>
    </row>
    <row r="275" spans="3:14" x14ac:dyDescent="0.15">
      <c r="C275" s="2"/>
      <c r="D275" s="2"/>
      <c r="E275" s="3"/>
      <c r="L275" s="2"/>
      <c r="M275" s="2"/>
      <c r="N275" s="3"/>
    </row>
    <row r="276" spans="3:14" x14ac:dyDescent="0.15">
      <c r="C276" s="2"/>
      <c r="D276" s="2"/>
      <c r="E276" s="3"/>
      <c r="L276" s="2"/>
      <c r="M276" s="2"/>
      <c r="N276" s="3"/>
    </row>
    <row r="277" spans="3:14" x14ac:dyDescent="0.15">
      <c r="C277" s="2"/>
      <c r="D277" s="2"/>
      <c r="E277" s="3"/>
      <c r="L277" s="2"/>
      <c r="M277" s="2"/>
      <c r="N277" s="3"/>
    </row>
    <row r="278" spans="3:14" x14ac:dyDescent="0.15">
      <c r="C278" s="2"/>
      <c r="D278" s="2"/>
      <c r="E278" s="3"/>
      <c r="L278" s="2"/>
      <c r="M278" s="2"/>
      <c r="N278" s="3"/>
    </row>
    <row r="279" spans="3:14" x14ac:dyDescent="0.15">
      <c r="C279" s="2"/>
      <c r="D279" s="2"/>
      <c r="E279" s="3"/>
      <c r="L279" s="2"/>
      <c r="M279" s="2"/>
      <c r="N279" s="3"/>
    </row>
    <row r="280" spans="3:14" x14ac:dyDescent="0.15">
      <c r="C280" s="2"/>
      <c r="D280" s="2"/>
      <c r="E280" s="3"/>
      <c r="L280" s="2"/>
      <c r="M280" s="2"/>
      <c r="N280" s="3"/>
    </row>
    <row r="281" spans="3:14" x14ac:dyDescent="0.15">
      <c r="C281" s="2"/>
      <c r="D281" s="2"/>
      <c r="E281" s="3"/>
      <c r="L281" s="2"/>
      <c r="M281" s="2"/>
      <c r="N281" s="3"/>
    </row>
    <row r="282" spans="3:14" x14ac:dyDescent="0.15">
      <c r="C282" s="2"/>
      <c r="D282" s="2"/>
      <c r="E282" s="3"/>
      <c r="L282" s="2"/>
      <c r="M282" s="2"/>
      <c r="N282" s="3"/>
    </row>
    <row r="283" spans="3:14" x14ac:dyDescent="0.15">
      <c r="C283" s="2"/>
      <c r="D283" s="2"/>
      <c r="E283" s="3"/>
      <c r="L283" s="2"/>
      <c r="M283" s="2"/>
      <c r="N283" s="3"/>
    </row>
    <row r="284" spans="3:14" x14ac:dyDescent="0.15">
      <c r="C284" s="2"/>
      <c r="D284" s="2"/>
      <c r="E284" s="3"/>
      <c r="L284" s="2"/>
      <c r="M284" s="2"/>
      <c r="N284" s="3"/>
    </row>
    <row r="285" spans="3:14" x14ac:dyDescent="0.15">
      <c r="C285" s="2"/>
      <c r="D285" s="2"/>
      <c r="E285" s="3"/>
      <c r="L285" s="2"/>
      <c r="M285" s="2"/>
      <c r="N285" s="3"/>
    </row>
    <row r="286" spans="3:14" x14ac:dyDescent="0.15">
      <c r="C286" s="2"/>
      <c r="D286" s="2"/>
      <c r="E286" s="3"/>
      <c r="L286" s="2"/>
      <c r="M286" s="2"/>
      <c r="N286" s="3"/>
    </row>
    <row r="287" spans="3:14" x14ac:dyDescent="0.15">
      <c r="C287" s="2"/>
      <c r="D287" s="2"/>
      <c r="E287" s="3"/>
      <c r="L287" s="2"/>
      <c r="M287" s="2"/>
      <c r="N287" s="3"/>
    </row>
    <row r="288" spans="3:14" x14ac:dyDescent="0.15">
      <c r="C288" s="2"/>
      <c r="D288" s="2"/>
      <c r="E288" s="3"/>
      <c r="L288" s="2"/>
      <c r="M288" s="2"/>
      <c r="N288" s="3"/>
    </row>
    <row r="289" spans="3:14" x14ac:dyDescent="0.15">
      <c r="C289" s="2"/>
      <c r="D289" s="2"/>
      <c r="E289" s="3"/>
      <c r="L289" s="2"/>
      <c r="M289" s="2"/>
      <c r="N289" s="3"/>
    </row>
    <row r="290" spans="3:14" x14ac:dyDescent="0.15">
      <c r="C290" s="2"/>
      <c r="D290" s="2"/>
      <c r="E290" s="3"/>
      <c r="L290" s="2"/>
      <c r="M290" s="2"/>
      <c r="N290" s="3"/>
    </row>
    <row r="291" spans="3:14" x14ac:dyDescent="0.15">
      <c r="C291" s="2"/>
      <c r="D291" s="2"/>
      <c r="E291" s="3"/>
      <c r="L291" s="2"/>
      <c r="M291" s="2"/>
      <c r="N291" s="3"/>
    </row>
    <row r="292" spans="3:14" x14ac:dyDescent="0.15">
      <c r="C292" s="2"/>
      <c r="D292" s="2"/>
      <c r="E292" s="3"/>
      <c r="L292" s="2"/>
      <c r="M292" s="2"/>
      <c r="N292" s="3"/>
    </row>
    <row r="293" spans="3:14" x14ac:dyDescent="0.15">
      <c r="C293" s="2"/>
      <c r="D293" s="2"/>
      <c r="E293" s="3"/>
      <c r="L293" s="2"/>
      <c r="M293" s="2"/>
      <c r="N293" s="3"/>
    </row>
    <row r="294" spans="3:14" x14ac:dyDescent="0.15">
      <c r="C294" s="2"/>
      <c r="D294" s="2"/>
      <c r="E294" s="3"/>
      <c r="L294" s="2"/>
      <c r="M294" s="2"/>
      <c r="N294" s="3"/>
    </row>
    <row r="295" spans="3:14" x14ac:dyDescent="0.15">
      <c r="C295" s="2"/>
      <c r="D295" s="2"/>
      <c r="E295" s="3"/>
      <c r="L295" s="2"/>
      <c r="M295" s="2"/>
      <c r="N295" s="3"/>
    </row>
    <row r="296" spans="3:14" x14ac:dyDescent="0.15">
      <c r="C296" s="2"/>
      <c r="D296" s="2"/>
      <c r="E296" s="3"/>
      <c r="L296" s="2"/>
      <c r="M296" s="2"/>
      <c r="N296" s="3"/>
    </row>
    <row r="297" spans="3:14" x14ac:dyDescent="0.15">
      <c r="C297" s="2"/>
      <c r="D297" s="2"/>
      <c r="E297" s="3"/>
      <c r="L297" s="2"/>
      <c r="M297" s="2"/>
      <c r="N297" s="3"/>
    </row>
    <row r="298" spans="3:14" x14ac:dyDescent="0.15">
      <c r="C298" s="2"/>
      <c r="D298" s="2"/>
      <c r="E298" s="3"/>
      <c r="L298" s="2"/>
      <c r="M298" s="2"/>
      <c r="N298" s="3"/>
    </row>
    <row r="299" spans="3:14" x14ac:dyDescent="0.15">
      <c r="C299" s="2"/>
      <c r="D299" s="2"/>
      <c r="E299" s="3"/>
      <c r="L299" s="2"/>
      <c r="M299" s="2"/>
      <c r="N299" s="3"/>
    </row>
    <row r="300" spans="3:14" x14ac:dyDescent="0.15">
      <c r="C300" s="2"/>
      <c r="D300" s="2"/>
      <c r="E300" s="3"/>
      <c r="L300" s="2"/>
      <c r="M300" s="2"/>
      <c r="N300" s="3"/>
    </row>
    <row r="301" spans="3:14" x14ac:dyDescent="0.15">
      <c r="C301" s="2"/>
      <c r="D301" s="2"/>
      <c r="E301" s="3"/>
      <c r="L301" s="2"/>
      <c r="M301" s="2"/>
      <c r="N301" s="3"/>
    </row>
    <row r="302" spans="3:14" x14ac:dyDescent="0.15">
      <c r="C302" s="2"/>
      <c r="D302" s="2"/>
      <c r="E302" s="3"/>
      <c r="L302" s="2"/>
      <c r="M302" s="2"/>
      <c r="N302" s="3"/>
    </row>
    <row r="303" spans="3:14" x14ac:dyDescent="0.15">
      <c r="C303" s="2"/>
      <c r="D303" s="2"/>
      <c r="E303" s="3"/>
      <c r="L303" s="2"/>
      <c r="M303" s="2"/>
      <c r="N303" s="3"/>
    </row>
    <row r="304" spans="3:14" x14ac:dyDescent="0.15">
      <c r="C304" s="2"/>
      <c r="D304" s="2"/>
      <c r="E304" s="3"/>
      <c r="L304" s="2"/>
      <c r="M304" s="2"/>
      <c r="N304" s="3"/>
    </row>
    <row r="305" spans="3:14" x14ac:dyDescent="0.15">
      <c r="C305" s="2"/>
      <c r="D305" s="2"/>
      <c r="E305" s="3"/>
      <c r="L305" s="2"/>
      <c r="M305" s="2"/>
      <c r="N305" s="3"/>
    </row>
    <row r="306" spans="3:14" x14ac:dyDescent="0.15">
      <c r="C306" s="2"/>
      <c r="D306" s="2"/>
      <c r="E306" s="3"/>
      <c r="L306" s="2"/>
      <c r="M306" s="2"/>
      <c r="N306" s="3"/>
    </row>
    <row r="307" spans="3:14" x14ac:dyDescent="0.15">
      <c r="C307" s="2"/>
      <c r="D307" s="2"/>
      <c r="E307" s="3"/>
      <c r="L307" s="2"/>
      <c r="M307" s="2"/>
      <c r="N307" s="3"/>
    </row>
    <row r="308" spans="3:14" x14ac:dyDescent="0.15">
      <c r="C308" s="2"/>
      <c r="D308" s="2"/>
      <c r="E308" s="3"/>
      <c r="L308" s="2"/>
      <c r="M308" s="2"/>
      <c r="N308" s="3"/>
    </row>
    <row r="309" spans="3:14" x14ac:dyDescent="0.15">
      <c r="C309" s="2"/>
      <c r="D309" s="2"/>
      <c r="E309" s="3"/>
      <c r="L309" s="2"/>
      <c r="M309" s="2"/>
      <c r="N309" s="3"/>
    </row>
    <row r="310" spans="3:14" x14ac:dyDescent="0.15">
      <c r="C310" s="2"/>
      <c r="D310" s="2"/>
      <c r="E310" s="3"/>
      <c r="L310" s="2"/>
      <c r="M310" s="2"/>
      <c r="N310" s="3"/>
    </row>
    <row r="311" spans="3:14" x14ac:dyDescent="0.15">
      <c r="C311" s="2"/>
      <c r="D311" s="2"/>
      <c r="E311" s="3"/>
      <c r="L311" s="2"/>
      <c r="M311" s="2"/>
      <c r="N311" s="3"/>
    </row>
    <row r="312" spans="3:14" x14ac:dyDescent="0.15">
      <c r="C312" s="2"/>
      <c r="D312" s="2"/>
      <c r="E312" s="3"/>
      <c r="L312" s="2"/>
      <c r="M312" s="2"/>
      <c r="N312" s="3"/>
    </row>
    <row r="313" spans="3:14" x14ac:dyDescent="0.15">
      <c r="C313" s="2"/>
      <c r="D313" s="2"/>
      <c r="E313" s="3"/>
      <c r="L313" s="2"/>
      <c r="M313" s="2"/>
      <c r="N313" s="3"/>
    </row>
    <row r="314" spans="3:14" x14ac:dyDescent="0.15">
      <c r="C314" s="2"/>
      <c r="D314" s="2"/>
      <c r="E314" s="3"/>
      <c r="L314" s="2"/>
      <c r="M314" s="2"/>
      <c r="N314" s="3"/>
    </row>
    <row r="315" spans="3:14" x14ac:dyDescent="0.15">
      <c r="C315" s="2"/>
      <c r="D315" s="2"/>
      <c r="E315" s="3"/>
      <c r="L315" s="2"/>
      <c r="M315" s="2"/>
      <c r="N315" s="3"/>
    </row>
    <row r="316" spans="3:14" x14ac:dyDescent="0.15">
      <c r="C316" s="2"/>
      <c r="D316" s="2"/>
      <c r="E316" s="3"/>
      <c r="L316" s="2"/>
      <c r="M316" s="2"/>
      <c r="N316" s="3"/>
    </row>
    <row r="317" spans="3:14" x14ac:dyDescent="0.15">
      <c r="C317" s="2"/>
      <c r="D317" s="2"/>
      <c r="E317" s="3"/>
      <c r="L317" s="2"/>
      <c r="M317" s="2"/>
      <c r="N317" s="3"/>
    </row>
    <row r="318" spans="3:14" x14ac:dyDescent="0.15">
      <c r="C318" s="2"/>
      <c r="D318" s="2"/>
      <c r="E318" s="3"/>
      <c r="L318" s="2"/>
      <c r="M318" s="2"/>
      <c r="N318" s="3"/>
    </row>
    <row r="319" spans="3:14" x14ac:dyDescent="0.15">
      <c r="C319" s="2"/>
      <c r="D319" s="2"/>
      <c r="E319" s="3"/>
      <c r="L319" s="2"/>
      <c r="M319" s="2"/>
      <c r="N319" s="3"/>
    </row>
    <row r="320" spans="3:14" x14ac:dyDescent="0.15">
      <c r="C320" s="2"/>
      <c r="D320" s="2"/>
      <c r="E320" s="3"/>
      <c r="L320" s="2"/>
      <c r="M320" s="2"/>
      <c r="N320" s="3"/>
    </row>
    <row r="321" spans="3:14" x14ac:dyDescent="0.15">
      <c r="C321" s="2"/>
      <c r="D321" s="2"/>
      <c r="E321" s="3"/>
      <c r="L321" s="2"/>
      <c r="M321" s="2"/>
      <c r="N321" s="3"/>
    </row>
    <row r="322" spans="3:14" x14ac:dyDescent="0.15">
      <c r="C322" s="2"/>
      <c r="D322" s="2"/>
      <c r="E322" s="3"/>
      <c r="L322" s="2"/>
      <c r="M322" s="2"/>
      <c r="N322" s="3"/>
    </row>
    <row r="323" spans="3:14" x14ac:dyDescent="0.15">
      <c r="C323" s="2"/>
      <c r="D323" s="2"/>
      <c r="E323" s="3"/>
      <c r="L323" s="2"/>
      <c r="M323" s="2"/>
      <c r="N323" s="3"/>
    </row>
    <row r="324" spans="3:14" x14ac:dyDescent="0.15">
      <c r="C324" s="2"/>
      <c r="D324" s="2"/>
      <c r="E324" s="3"/>
      <c r="L324" s="2"/>
      <c r="M324" s="2"/>
      <c r="N324" s="3"/>
    </row>
    <row r="325" spans="3:14" x14ac:dyDescent="0.15">
      <c r="C325" s="2"/>
      <c r="D325" s="2"/>
      <c r="E325" s="3"/>
      <c r="L325" s="2"/>
      <c r="M325" s="2"/>
      <c r="N325" s="3"/>
    </row>
    <row r="326" spans="3:14" x14ac:dyDescent="0.15">
      <c r="C326" s="2"/>
      <c r="D326" s="2"/>
      <c r="E326" s="3"/>
      <c r="L326" s="2"/>
      <c r="M326" s="2"/>
      <c r="N326" s="3"/>
    </row>
    <row r="327" spans="3:14" x14ac:dyDescent="0.15">
      <c r="C327" s="2"/>
      <c r="D327" s="2"/>
      <c r="E327" s="3"/>
      <c r="L327" s="2"/>
      <c r="M327" s="2"/>
      <c r="N327" s="3"/>
    </row>
    <row r="328" spans="3:14" x14ac:dyDescent="0.15">
      <c r="C328" s="2"/>
      <c r="D328" s="2"/>
      <c r="E328" s="3"/>
      <c r="L328" s="2"/>
      <c r="M328" s="2"/>
      <c r="N328" s="3"/>
    </row>
    <row r="329" spans="3:14" x14ac:dyDescent="0.15">
      <c r="C329" s="2"/>
      <c r="D329" s="2"/>
      <c r="E329" s="3"/>
      <c r="L329" s="2"/>
      <c r="M329" s="2"/>
      <c r="N329" s="3"/>
    </row>
    <row r="330" spans="3:14" x14ac:dyDescent="0.15">
      <c r="C330" s="2"/>
      <c r="D330" s="2"/>
      <c r="E330" s="3"/>
      <c r="L330" s="2"/>
    </row>
    <row r="331" spans="3:14" x14ac:dyDescent="0.15">
      <c r="C331" s="2"/>
      <c r="D331" s="2"/>
      <c r="E331" s="3"/>
    </row>
    <row r="332" spans="3:14" x14ac:dyDescent="0.15">
      <c r="C332" s="2"/>
      <c r="D332" s="2"/>
      <c r="E332" s="3"/>
    </row>
    <row r="333" spans="3:14" x14ac:dyDescent="0.15">
      <c r="C333" s="2"/>
      <c r="D333" s="2"/>
      <c r="E333" s="3"/>
    </row>
    <row r="334" spans="3:14" x14ac:dyDescent="0.15">
      <c r="C334" s="2"/>
      <c r="D334" s="2"/>
      <c r="E334" s="3"/>
    </row>
    <row r="335" spans="3:14" x14ac:dyDescent="0.15">
      <c r="C335" s="2"/>
      <c r="D335" s="2"/>
      <c r="E335" s="3"/>
    </row>
  </sheetData>
  <mergeCells count="62">
    <mergeCell ref="K32:L32"/>
    <mergeCell ref="I21:I22"/>
    <mergeCell ref="D22:E22"/>
    <mergeCell ref="Q7:Q8"/>
    <mergeCell ref="O5:Q5"/>
    <mergeCell ref="K21:K22"/>
    <mergeCell ref="O21:O22"/>
    <mergeCell ref="P21:Q22"/>
    <mergeCell ref="M21:N21"/>
    <mergeCell ref="M22:N22"/>
    <mergeCell ref="L5:N5"/>
    <mergeCell ref="M7:N7"/>
    <mergeCell ref="M6:N6"/>
    <mergeCell ref="B2:I3"/>
    <mergeCell ref="E6:E8"/>
    <mergeCell ref="B5:D5"/>
    <mergeCell ref="G6:H6"/>
    <mergeCell ref="G7:H7"/>
    <mergeCell ref="G8:H8"/>
    <mergeCell ref="B6:D7"/>
    <mergeCell ref="B8:C8"/>
    <mergeCell ref="I8:K8"/>
    <mergeCell ref="I6:K7"/>
    <mergeCell ref="R2:R4"/>
    <mergeCell ref="O10:O11"/>
    <mergeCell ref="P10:Q11"/>
    <mergeCell ref="R10:R11"/>
    <mergeCell ref="P2:P4"/>
    <mergeCell ref="Q2:Q4"/>
    <mergeCell ref="R7:R8"/>
    <mergeCell ref="P1:R1"/>
    <mergeCell ref="F5:H5"/>
    <mergeCell ref="B23:B30"/>
    <mergeCell ref="K23:K30"/>
    <mergeCell ref="D32:E32"/>
    <mergeCell ref="B12:B19"/>
    <mergeCell ref="K12:K19"/>
    <mergeCell ref="D21:E21"/>
    <mergeCell ref="B21:B22"/>
    <mergeCell ref="F21:F22"/>
    <mergeCell ref="G21:H22"/>
    <mergeCell ref="K10:K11"/>
    <mergeCell ref="O7:O8"/>
    <mergeCell ref="P7:P8"/>
    <mergeCell ref="B1:I1"/>
    <mergeCell ref="R21:R22"/>
    <mergeCell ref="L39:M39"/>
    <mergeCell ref="L33:M33"/>
    <mergeCell ref="B34:B41"/>
    <mergeCell ref="D10:E10"/>
    <mergeCell ref="M10:N10"/>
    <mergeCell ref="M11:N11"/>
    <mergeCell ref="D11:E11"/>
    <mergeCell ref="F10:F11"/>
    <mergeCell ref="I10:I11"/>
    <mergeCell ref="G10:H11"/>
    <mergeCell ref="B10:B11"/>
    <mergeCell ref="B32:B33"/>
    <mergeCell ref="F32:F33"/>
    <mergeCell ref="G32:H33"/>
    <mergeCell ref="I32:I33"/>
    <mergeCell ref="D33:E33"/>
  </mergeCells>
  <phoneticPr fontId="1"/>
  <conditionalFormatting sqref="O39">
    <cfRule type="expression" dxfId="62" priority="1">
      <formula>$O$39&lt;&gt;""</formula>
    </cfRule>
  </conditionalFormatting>
  <dataValidations count="6">
    <dataValidation type="list" allowBlank="1" showInputMessage="1" showErrorMessage="1" sqref="H13:H19 H24:H30 Q13:Q19 Q24:Q30 H35:H41">
      <formula1>"○, "</formula1>
    </dataValidation>
    <dataValidation type="list" allowBlank="1" showInputMessage="1" showErrorMessage="1" sqref="F13:F19 F24:F30 O13:O19 O24:O30 F35:F41">
      <formula1>"男,女"</formula1>
    </dataValidation>
    <dataValidation type="list" allowBlank="1" showInputMessage="1" showErrorMessage="1" sqref="G10:H11 G21:H22 G32:H33 P10:Q11 P21:Q22">
      <formula1>"オリジナル,コピー"</formula1>
    </dataValidation>
    <dataValidation type="list" allowBlank="1" showInputMessage="1" showErrorMessage="1" error="リストから選択してください" sqref="R36">
      <formula1>$S$36:$S$37</formula1>
    </dataValidation>
    <dataValidation type="list" allowBlank="1" showInputMessage="1" showErrorMessage="1" error="リストから選択してください" sqref="R38">
      <formula1>$S$38:$S$39</formula1>
    </dataValidation>
    <dataValidation type="list" allowBlank="1" showInputMessage="1" showErrorMessage="1" sqref="R34">
      <formula1>$S$34:$S$35</formula1>
    </dataValidation>
  </dataValidations>
  <pageMargins left="0.31496062992125984" right="0.31496062992125984" top="0.35433070866141736" bottom="0.35433070866141736" header="0.31496062992125984" footer="0.31496062992125984"/>
  <pageSetup paperSize="8" scale="92" orientation="landscape" r:id="rId1"/>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error="一覧以外のパートを入力します。よろしいですか？">
          <x14:formula1>
            <xm:f>'基本データ（運営）'!$B$7:$B$17</xm:f>
          </x14:formula1>
          <xm:sqref>G24:G30 P24:P30 G13:G19 P13:P19 G35:G41</xm:sqref>
        </x14:dataValidation>
        <x14:dataValidation type="list" allowBlank="1" showInputMessage="1" showErrorMessage="1">
          <x14:formula1>
            <xm:f>'基本データ（運営）'!$C$8:$C$18</xm:f>
          </x14:formula1>
          <xm:sqref>M8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61"/>
  <sheetViews>
    <sheetView tabSelected="1" topLeftCell="A28" workbookViewId="0">
      <selection activeCell="W27" sqref="W27"/>
    </sheetView>
  </sheetViews>
  <sheetFormatPr defaultRowHeight="13.5" x14ac:dyDescent="0.15"/>
  <cols>
    <col min="1" max="1" width="2.375" customWidth="1"/>
    <col min="2" max="14" width="4.125" customWidth="1"/>
    <col min="15" max="15" width="5.875" customWidth="1"/>
    <col min="16" max="17" width="7.25" customWidth="1"/>
    <col min="18" max="18" width="7.125" customWidth="1"/>
    <col min="19" max="19" width="6.625" customWidth="1"/>
    <col min="20" max="20" width="7.125" customWidth="1"/>
    <col min="21" max="21" width="3.375" customWidth="1"/>
  </cols>
  <sheetData>
    <row r="1" spans="2:20" ht="9.75" customHeight="1" x14ac:dyDescent="0.15"/>
    <row r="2" spans="2:20" x14ac:dyDescent="0.15">
      <c r="B2" s="22" t="str">
        <f>'0'!$B$1:$I$1</f>
        <v>令和６年度　第９回　北海道高等学校文化連盟　軽音楽大会</v>
      </c>
      <c r="R2" s="346" t="s">
        <v>133</v>
      </c>
      <c r="S2" s="347"/>
      <c r="T2" s="347"/>
    </row>
    <row r="3" spans="2:20" ht="8.25" customHeight="1" x14ac:dyDescent="0.15">
      <c r="R3" s="180"/>
      <c r="S3" s="180"/>
      <c r="T3" s="180"/>
    </row>
    <row r="4" spans="2:20" ht="20.25" customHeight="1" x14ac:dyDescent="0.15">
      <c r="E4" s="263" t="str">
        <f>"エントリー用紙　③"</f>
        <v>エントリー用紙　③</v>
      </c>
      <c r="F4" s="263"/>
      <c r="G4" s="263"/>
      <c r="H4" s="263"/>
      <c r="I4" s="263"/>
      <c r="J4" s="263"/>
      <c r="K4" s="263"/>
      <c r="L4" s="263"/>
      <c r="M4" s="263"/>
      <c r="N4" s="263"/>
      <c r="O4" s="263"/>
      <c r="P4" s="263"/>
      <c r="R4" s="180"/>
      <c r="S4" s="180"/>
      <c r="T4" s="180"/>
    </row>
    <row r="5" spans="2:20" ht="4.5" customHeight="1" x14ac:dyDescent="0.15">
      <c r="R5" s="180"/>
      <c r="S5" s="180"/>
      <c r="T5" s="180"/>
    </row>
    <row r="6" spans="2:20" ht="14.25" thickBot="1" x14ac:dyDescent="0.2">
      <c r="B6" s="21" t="s">
        <v>16</v>
      </c>
      <c r="R6" s="18"/>
      <c r="S6" s="18"/>
      <c r="T6" s="18"/>
    </row>
    <row r="7" spans="2:20" ht="16.5" customHeight="1" x14ac:dyDescent="0.15">
      <c r="B7" s="301" t="s">
        <v>17</v>
      </c>
      <c r="C7" s="302"/>
      <c r="D7" s="303"/>
      <c r="E7" s="310">
        <f>IFERROR('0'!D8,"")</f>
        <v>0</v>
      </c>
      <c r="F7" s="311"/>
      <c r="G7" s="311"/>
      <c r="H7" s="311"/>
      <c r="I7" s="311"/>
      <c r="J7" s="311"/>
      <c r="K7" s="311"/>
      <c r="L7" s="311"/>
      <c r="M7" s="311"/>
      <c r="N7" s="312"/>
      <c r="O7" s="29" t="s">
        <v>29</v>
      </c>
      <c r="P7" s="325">
        <f>IFERROR('0'!G6,"")</f>
        <v>0</v>
      </c>
      <c r="Q7" s="325"/>
      <c r="R7" s="348" t="s">
        <v>31</v>
      </c>
      <c r="S7" s="349"/>
      <c r="T7" s="350"/>
    </row>
    <row r="8" spans="2:20" ht="20.25" customHeight="1" thickBot="1" x14ac:dyDescent="0.2">
      <c r="B8" s="304" t="s">
        <v>18</v>
      </c>
      <c r="C8" s="305"/>
      <c r="D8" s="306"/>
      <c r="E8" s="313">
        <f>IFERROR('0'!B6,"")</f>
        <v>0</v>
      </c>
      <c r="F8" s="314"/>
      <c r="G8" s="314"/>
      <c r="H8" s="314"/>
      <c r="I8" s="314"/>
      <c r="J8" s="314"/>
      <c r="K8" s="314"/>
      <c r="L8" s="314"/>
      <c r="M8" s="314"/>
      <c r="N8" s="315"/>
      <c r="O8" s="28" t="s">
        <v>30</v>
      </c>
      <c r="P8" s="326">
        <f>IFERROR('0'!G7,"")</f>
        <v>0</v>
      </c>
      <c r="Q8" s="327"/>
      <c r="R8" s="291" t="str">
        <f>CONCATENATE(IFERROR('0'!G8,""))</f>
        <v/>
      </c>
      <c r="S8" s="292"/>
      <c r="T8" s="293"/>
    </row>
    <row r="9" spans="2:20" ht="18" customHeight="1" x14ac:dyDescent="0.15">
      <c r="B9" s="307" t="s">
        <v>19</v>
      </c>
      <c r="C9" s="308"/>
      <c r="D9" s="309"/>
      <c r="E9" s="316">
        <f>IFERROR('0'!E6,"")</f>
        <v>0</v>
      </c>
      <c r="F9" s="317"/>
      <c r="G9" s="317"/>
      <c r="H9" s="317"/>
      <c r="I9" s="318"/>
      <c r="J9" s="273" t="s">
        <v>28</v>
      </c>
      <c r="K9" s="274"/>
      <c r="L9" s="274"/>
      <c r="M9" s="274"/>
      <c r="N9" s="274"/>
      <c r="O9" s="275"/>
      <c r="P9" s="294" t="s">
        <v>34</v>
      </c>
      <c r="Q9" s="295"/>
      <c r="R9" s="295"/>
      <c r="S9" s="295"/>
      <c r="T9" s="296"/>
    </row>
    <row r="10" spans="2:20" ht="18" customHeight="1" x14ac:dyDescent="0.15">
      <c r="B10" s="307"/>
      <c r="C10" s="308"/>
      <c r="D10" s="309"/>
      <c r="E10" s="319"/>
      <c r="F10" s="320"/>
      <c r="G10" s="320"/>
      <c r="H10" s="320"/>
      <c r="I10" s="321"/>
      <c r="J10" s="276">
        <f>IFERROR('0'!I6,"")</f>
        <v>0</v>
      </c>
      <c r="K10" s="277"/>
      <c r="L10" s="277"/>
      <c r="M10" s="277"/>
      <c r="N10" s="277"/>
      <c r="O10" s="278"/>
      <c r="P10" s="25" t="s">
        <v>32</v>
      </c>
      <c r="Q10" s="297">
        <f>IFERROR('0'!M6,"")</f>
        <v>0</v>
      </c>
      <c r="R10" s="298"/>
      <c r="S10" s="298"/>
      <c r="T10" s="299"/>
    </row>
    <row r="11" spans="2:20" ht="18" customHeight="1" thickBot="1" x14ac:dyDescent="0.2">
      <c r="B11" s="304"/>
      <c r="C11" s="305"/>
      <c r="D11" s="306"/>
      <c r="E11" s="322"/>
      <c r="F11" s="323"/>
      <c r="G11" s="323"/>
      <c r="H11" s="323"/>
      <c r="I11" s="324"/>
      <c r="J11" s="279">
        <f>IFERROR('0'!I8,"")</f>
        <v>0</v>
      </c>
      <c r="K11" s="280"/>
      <c r="L11" s="280"/>
      <c r="M11" s="280"/>
      <c r="N11" s="280"/>
      <c r="O11" s="281"/>
      <c r="P11" s="26" t="s">
        <v>33</v>
      </c>
      <c r="Q11" s="279">
        <f>IFERROR('0'!M7,"")</f>
        <v>0</v>
      </c>
      <c r="R11" s="280"/>
      <c r="S11" s="280"/>
      <c r="T11" s="300"/>
    </row>
    <row r="12" spans="2:20" ht="14.25" thickBot="1" x14ac:dyDescent="0.2"/>
    <row r="13" spans="2:20" ht="10.5" customHeight="1" x14ac:dyDescent="0.15">
      <c r="B13" s="336">
        <v>1</v>
      </c>
      <c r="C13" s="369" t="s">
        <v>17</v>
      </c>
      <c r="D13" s="372"/>
      <c r="E13" s="282">
        <f>IFERROR('0'!D10,"")</f>
        <v>0</v>
      </c>
      <c r="F13" s="282"/>
      <c r="G13" s="282"/>
      <c r="H13" s="282"/>
      <c r="I13" s="282"/>
      <c r="J13" s="282"/>
      <c r="K13" s="282"/>
      <c r="L13" s="282"/>
      <c r="M13" s="282"/>
      <c r="N13" s="283"/>
      <c r="O13" s="338" t="s">
        <v>99</v>
      </c>
      <c r="P13" s="269">
        <f>IFERROR('0'!G10,"")</f>
        <v>0</v>
      </c>
      <c r="Q13" s="270"/>
      <c r="R13" s="357" t="s">
        <v>2</v>
      </c>
    </row>
    <row r="14" spans="2:20" ht="21" customHeight="1" thickBot="1" x14ac:dyDescent="0.2">
      <c r="B14" s="337"/>
      <c r="C14" s="373" t="s">
        <v>98</v>
      </c>
      <c r="D14" s="374"/>
      <c r="E14" s="272">
        <f>IFERROR('0'!D11,"")</f>
        <v>0</v>
      </c>
      <c r="F14" s="272"/>
      <c r="G14" s="272"/>
      <c r="H14" s="272"/>
      <c r="I14" s="272"/>
      <c r="J14" s="272"/>
      <c r="K14" s="272"/>
      <c r="L14" s="272"/>
      <c r="M14" s="272"/>
      <c r="N14" s="284"/>
      <c r="O14" s="339"/>
      <c r="P14" s="271"/>
      <c r="Q14" s="272"/>
      <c r="R14" s="358"/>
    </row>
    <row r="15" spans="2:20" ht="20.100000000000001" customHeight="1" x14ac:dyDescent="0.15">
      <c r="B15" s="328" t="s">
        <v>10</v>
      </c>
      <c r="C15" s="331"/>
      <c r="D15" s="332"/>
      <c r="E15" s="333" t="s">
        <v>5</v>
      </c>
      <c r="F15" s="334"/>
      <c r="G15" s="334"/>
      <c r="H15" s="334"/>
      <c r="I15" s="335"/>
      <c r="J15" s="359" t="s">
        <v>6</v>
      </c>
      <c r="K15" s="360"/>
      <c r="L15" s="360"/>
      <c r="M15" s="360"/>
      <c r="N15" s="361"/>
      <c r="O15" s="19" t="s">
        <v>7</v>
      </c>
      <c r="P15" s="23" t="s">
        <v>8</v>
      </c>
      <c r="Q15" s="19" t="s">
        <v>9</v>
      </c>
      <c r="R15" s="20" t="s">
        <v>3</v>
      </c>
    </row>
    <row r="16" spans="2:20" ht="20.100000000000001" customHeight="1" x14ac:dyDescent="0.15">
      <c r="B16" s="329"/>
      <c r="C16" s="340" t="s">
        <v>4</v>
      </c>
      <c r="D16" s="341"/>
      <c r="E16" s="285">
        <f>IFERROR('0'!D13,"")</f>
        <v>0</v>
      </c>
      <c r="F16" s="286"/>
      <c r="G16" s="286"/>
      <c r="H16" s="286"/>
      <c r="I16" s="287"/>
      <c r="J16" s="285">
        <f>IFERROR('0'!E13,"")</f>
        <v>0</v>
      </c>
      <c r="K16" s="286"/>
      <c r="L16" s="286"/>
      <c r="M16" s="286"/>
      <c r="N16" s="287"/>
      <c r="O16" s="43">
        <f>IFERROR('0'!F13,"")</f>
        <v>0</v>
      </c>
      <c r="P16" s="43">
        <f>IFERROR('0'!G13,"")</f>
        <v>0</v>
      </c>
      <c r="Q16" s="44">
        <f>IFERROR('0'!H13,"")</f>
        <v>0</v>
      </c>
      <c r="R16" s="45">
        <f>IFERROR('0'!I13,"")</f>
        <v>0</v>
      </c>
    </row>
    <row r="17" spans="1:20" ht="20.100000000000001" customHeight="1" x14ac:dyDescent="0.15">
      <c r="B17" s="329"/>
      <c r="C17" s="342">
        <v>2</v>
      </c>
      <c r="D17" s="343"/>
      <c r="E17" s="285">
        <f>IFERROR('0'!D14,"")</f>
        <v>0</v>
      </c>
      <c r="F17" s="286"/>
      <c r="G17" s="286"/>
      <c r="H17" s="286"/>
      <c r="I17" s="287"/>
      <c r="J17" s="285">
        <f>IFERROR('0'!E14,"")</f>
        <v>0</v>
      </c>
      <c r="K17" s="286"/>
      <c r="L17" s="286"/>
      <c r="M17" s="286"/>
      <c r="N17" s="287"/>
      <c r="O17" s="43">
        <f>IFERROR('0'!F14,"")</f>
        <v>0</v>
      </c>
      <c r="P17" s="43">
        <f>IFERROR('0'!G14,"")</f>
        <v>0</v>
      </c>
      <c r="Q17" s="44">
        <f>IFERROR('0'!H14,"")</f>
        <v>0</v>
      </c>
      <c r="R17" s="45">
        <f>IFERROR('0'!I14,"")</f>
        <v>0</v>
      </c>
    </row>
    <row r="18" spans="1:20" ht="20.100000000000001" customHeight="1" x14ac:dyDescent="0.15">
      <c r="B18" s="329"/>
      <c r="C18" s="342">
        <v>3</v>
      </c>
      <c r="D18" s="343"/>
      <c r="E18" s="285">
        <f>IFERROR('0'!D15,"")</f>
        <v>0</v>
      </c>
      <c r="F18" s="286"/>
      <c r="G18" s="286"/>
      <c r="H18" s="286"/>
      <c r="I18" s="287"/>
      <c r="J18" s="285">
        <f>IFERROR('0'!E15,"")</f>
        <v>0</v>
      </c>
      <c r="K18" s="286"/>
      <c r="L18" s="286"/>
      <c r="M18" s="286"/>
      <c r="N18" s="287"/>
      <c r="O18" s="43">
        <f>IFERROR('0'!F15,"")</f>
        <v>0</v>
      </c>
      <c r="P18" s="43">
        <f>IFERROR('0'!G15,"")</f>
        <v>0</v>
      </c>
      <c r="Q18" s="43">
        <f>IFERROR('0'!H15,"")</f>
        <v>0</v>
      </c>
      <c r="R18" s="46">
        <f>IFERROR('0'!I15,"")</f>
        <v>0</v>
      </c>
    </row>
    <row r="19" spans="1:20" ht="20.100000000000001" customHeight="1" x14ac:dyDescent="0.15">
      <c r="B19" s="329"/>
      <c r="C19" s="342">
        <v>4</v>
      </c>
      <c r="D19" s="343"/>
      <c r="E19" s="285">
        <f>IFERROR('0'!D16,"")</f>
        <v>0</v>
      </c>
      <c r="F19" s="286"/>
      <c r="G19" s="286"/>
      <c r="H19" s="286"/>
      <c r="I19" s="287"/>
      <c r="J19" s="285">
        <f>IFERROR('0'!E16,"")</f>
        <v>0</v>
      </c>
      <c r="K19" s="286"/>
      <c r="L19" s="286"/>
      <c r="M19" s="286"/>
      <c r="N19" s="287"/>
      <c r="O19" s="43">
        <f>IFERROR('0'!F16,"")</f>
        <v>0</v>
      </c>
      <c r="P19" s="43">
        <f>IFERROR('0'!G16,"")</f>
        <v>0</v>
      </c>
      <c r="Q19" s="43">
        <f>IFERROR('0'!H16,"")</f>
        <v>0</v>
      </c>
      <c r="R19" s="46">
        <f>IFERROR('0'!I16,"")</f>
        <v>0</v>
      </c>
    </row>
    <row r="20" spans="1:20" ht="20.100000000000001" customHeight="1" x14ac:dyDescent="0.15">
      <c r="B20" s="329"/>
      <c r="C20" s="342">
        <v>5</v>
      </c>
      <c r="D20" s="343"/>
      <c r="E20" s="285">
        <f>IFERROR('0'!D17,"")</f>
        <v>0</v>
      </c>
      <c r="F20" s="286"/>
      <c r="G20" s="286"/>
      <c r="H20" s="286"/>
      <c r="I20" s="287"/>
      <c r="J20" s="285">
        <f>IFERROR('0'!E17,"")</f>
        <v>0</v>
      </c>
      <c r="K20" s="286"/>
      <c r="L20" s="286"/>
      <c r="M20" s="286"/>
      <c r="N20" s="287"/>
      <c r="O20" s="43">
        <f>IFERROR('0'!F17,"")</f>
        <v>0</v>
      </c>
      <c r="P20" s="43">
        <f>IFERROR('0'!G17,"")</f>
        <v>0</v>
      </c>
      <c r="Q20" s="43">
        <f>IFERROR('0'!H17,"")</f>
        <v>0</v>
      </c>
      <c r="R20" s="46">
        <f>IFERROR('0'!I17,"")</f>
        <v>0</v>
      </c>
    </row>
    <row r="21" spans="1:20" ht="20.100000000000001" customHeight="1" x14ac:dyDescent="0.15">
      <c r="B21" s="329"/>
      <c r="C21" s="342">
        <v>6</v>
      </c>
      <c r="D21" s="343"/>
      <c r="E21" s="285">
        <f>IFERROR('0'!D18,"")</f>
        <v>0</v>
      </c>
      <c r="F21" s="286"/>
      <c r="G21" s="286"/>
      <c r="H21" s="286"/>
      <c r="I21" s="287"/>
      <c r="J21" s="285">
        <f>IFERROR('0'!E18,"")</f>
        <v>0</v>
      </c>
      <c r="K21" s="286"/>
      <c r="L21" s="286"/>
      <c r="M21" s="286"/>
      <c r="N21" s="287"/>
      <c r="O21" s="43">
        <f>IFERROR('0'!F18,"")</f>
        <v>0</v>
      </c>
      <c r="P21" s="43">
        <f>IFERROR('0'!G18,"")</f>
        <v>0</v>
      </c>
      <c r="Q21" s="43">
        <f>IFERROR('0'!H18,"")</f>
        <v>0</v>
      </c>
      <c r="R21" s="46">
        <f>IFERROR('0'!I18,"")</f>
        <v>0</v>
      </c>
      <c r="T21" s="27"/>
    </row>
    <row r="22" spans="1:20" ht="20.100000000000001" customHeight="1" thickBot="1" x14ac:dyDescent="0.2">
      <c r="B22" s="330"/>
      <c r="C22" s="344">
        <v>7</v>
      </c>
      <c r="D22" s="345"/>
      <c r="E22" s="288">
        <f>IFERROR('0'!D19,"")</f>
        <v>0</v>
      </c>
      <c r="F22" s="289"/>
      <c r="G22" s="289"/>
      <c r="H22" s="289"/>
      <c r="I22" s="290"/>
      <c r="J22" s="288">
        <f>IFERROR('0'!E19,"")</f>
        <v>0</v>
      </c>
      <c r="K22" s="289"/>
      <c r="L22" s="289"/>
      <c r="M22" s="289"/>
      <c r="N22" s="290"/>
      <c r="O22" s="47">
        <f>IFERROR('0'!F19,"")</f>
        <v>0</v>
      </c>
      <c r="P22" s="47">
        <f>IFERROR('0'!G19,"")</f>
        <v>0</v>
      </c>
      <c r="Q22" s="47">
        <f>IFERROR('0'!H19,"")</f>
        <v>0</v>
      </c>
      <c r="R22" s="48">
        <f>IFERROR('0'!I19,"")</f>
        <v>0</v>
      </c>
      <c r="T22" s="27"/>
    </row>
    <row r="23" spans="1:20" ht="15.75" customHeight="1" thickBot="1" x14ac:dyDescent="0.2">
      <c r="B23" s="362" t="s">
        <v>90</v>
      </c>
      <c r="C23" s="362"/>
      <c r="D23" s="362"/>
      <c r="E23" s="362"/>
      <c r="F23" s="362"/>
      <c r="G23" s="362"/>
      <c r="H23" s="362"/>
      <c r="I23" s="362"/>
      <c r="J23" s="362"/>
      <c r="K23" s="362"/>
      <c r="L23" s="362"/>
      <c r="M23" s="362"/>
      <c r="N23" s="362"/>
      <c r="O23" s="362"/>
      <c r="P23" s="362"/>
      <c r="Q23" s="362"/>
      <c r="R23" s="362"/>
    </row>
    <row r="24" spans="1:20" ht="10.5" customHeight="1" x14ac:dyDescent="0.15">
      <c r="A24" s="24"/>
      <c r="B24" s="369" t="s">
        <v>17</v>
      </c>
      <c r="C24" s="370"/>
      <c r="D24" s="371"/>
      <c r="E24" s="264"/>
      <c r="F24" s="265"/>
      <c r="G24" s="265"/>
      <c r="H24" s="265"/>
      <c r="I24" s="265"/>
      <c r="J24" s="265"/>
      <c r="K24" s="265"/>
      <c r="L24" s="265"/>
      <c r="M24" s="265"/>
      <c r="N24" s="266"/>
      <c r="O24" s="15"/>
      <c r="Q24" s="363" t="s">
        <v>76</v>
      </c>
      <c r="R24" s="364"/>
      <c r="S24" s="364"/>
      <c r="T24" s="365"/>
    </row>
    <row r="25" spans="1:20" ht="20.100000000000001" customHeight="1" thickBot="1" x14ac:dyDescent="0.2">
      <c r="A25" s="24"/>
      <c r="B25" s="366" t="s">
        <v>96</v>
      </c>
      <c r="C25" s="367"/>
      <c r="D25" s="368"/>
      <c r="E25" s="267"/>
      <c r="F25" s="267"/>
      <c r="G25" s="267"/>
      <c r="H25" s="267"/>
      <c r="I25" s="267"/>
      <c r="J25" s="267"/>
      <c r="K25" s="267"/>
      <c r="L25" s="267"/>
      <c r="M25" s="267"/>
      <c r="N25" s="268"/>
      <c r="O25" s="10"/>
      <c r="Q25" s="61"/>
      <c r="R25" s="50" t="s">
        <v>50</v>
      </c>
      <c r="S25" s="62"/>
      <c r="T25" s="51" t="s">
        <v>51</v>
      </c>
    </row>
    <row r="26" spans="1:20" ht="20.100000000000001" customHeight="1" x14ac:dyDescent="0.15">
      <c r="A26" s="24"/>
      <c r="B26" s="257" t="s">
        <v>12</v>
      </c>
      <c r="C26" s="258"/>
      <c r="D26" s="259"/>
      <c r="E26" s="351"/>
      <c r="F26" s="352"/>
      <c r="G26" s="352"/>
      <c r="H26" s="352"/>
      <c r="I26" s="352"/>
      <c r="J26" s="352"/>
      <c r="K26" s="352"/>
      <c r="L26" s="352"/>
      <c r="M26" s="352"/>
      <c r="N26" s="353"/>
      <c r="O26" s="60" t="s">
        <v>77</v>
      </c>
      <c r="P26" s="18"/>
      <c r="Q26" s="59"/>
      <c r="R26" s="59"/>
      <c r="S26" s="59"/>
      <c r="T26" s="59"/>
    </row>
    <row r="27" spans="1:20" ht="20.100000000000001" customHeight="1" x14ac:dyDescent="0.15">
      <c r="B27" s="257" t="s">
        <v>20</v>
      </c>
      <c r="C27" s="258"/>
      <c r="D27" s="259"/>
      <c r="E27" s="351"/>
      <c r="F27" s="352"/>
      <c r="G27" s="352"/>
      <c r="H27" s="352"/>
      <c r="I27" s="352"/>
      <c r="J27" s="352"/>
      <c r="K27" s="352"/>
      <c r="L27" s="352"/>
      <c r="M27" s="352"/>
      <c r="N27" s="353"/>
      <c r="O27" s="60" t="s">
        <v>78</v>
      </c>
    </row>
    <row r="28" spans="1:20" ht="20.100000000000001" customHeight="1" thickBot="1" x14ac:dyDescent="0.2">
      <c r="B28" s="260" t="s">
        <v>21</v>
      </c>
      <c r="C28" s="261"/>
      <c r="D28" s="262"/>
      <c r="E28" s="354"/>
      <c r="F28" s="355"/>
      <c r="G28" s="355"/>
      <c r="H28" s="355"/>
      <c r="I28" s="355"/>
      <c r="J28" s="355"/>
      <c r="K28" s="355"/>
      <c r="L28" s="355"/>
      <c r="M28" s="355"/>
      <c r="N28" s="356"/>
      <c r="O28" s="60" t="s">
        <v>78</v>
      </c>
    </row>
    <row r="29" spans="1:20" x14ac:dyDescent="0.15">
      <c r="B29" s="16"/>
      <c r="C29" s="16"/>
      <c r="D29" s="16"/>
      <c r="E29" s="16"/>
      <c r="F29" s="16"/>
      <c r="G29" s="57"/>
      <c r="H29" s="16"/>
      <c r="I29" s="5"/>
      <c r="J29" s="53"/>
      <c r="K29" s="53"/>
      <c r="L29" s="58"/>
      <c r="M29" s="53"/>
      <c r="N29" s="5"/>
      <c r="O29" s="14"/>
    </row>
    <row r="30" spans="1:20" ht="14.25" thickBot="1" x14ac:dyDescent="0.2">
      <c r="B30" t="s">
        <v>138</v>
      </c>
      <c r="E30" s="375" t="s">
        <v>139</v>
      </c>
      <c r="F30" s="375"/>
      <c r="G30" s="376" t="s">
        <v>140</v>
      </c>
      <c r="H30" s="377"/>
      <c r="I30" s="378" t="s">
        <v>69</v>
      </c>
      <c r="J30" s="378"/>
      <c r="K30" s="379" t="s">
        <v>68</v>
      </c>
      <c r="L30" s="379"/>
      <c r="P30" s="76" t="s">
        <v>141</v>
      </c>
    </row>
    <row r="31" spans="1:20" ht="14.25" thickBot="1" x14ac:dyDescent="0.2">
      <c r="B31" s="77"/>
      <c r="C31" s="78"/>
      <c r="D31" s="79"/>
      <c r="E31" s="80"/>
      <c r="F31" s="81"/>
      <c r="G31" s="82"/>
      <c r="H31" s="83"/>
      <c r="I31" s="84"/>
      <c r="J31" s="85"/>
      <c r="K31" s="78"/>
      <c r="L31" s="78"/>
      <c r="M31" s="78"/>
      <c r="N31" s="86"/>
    </row>
    <row r="32" spans="1:20" ht="14.25" thickBot="1" x14ac:dyDescent="0.2">
      <c r="B32" s="87"/>
      <c r="C32" s="81"/>
      <c r="D32" s="88" t="s">
        <v>142</v>
      </c>
      <c r="E32" s="89"/>
      <c r="F32" s="81"/>
      <c r="G32" s="90"/>
      <c r="H32" s="91" t="s">
        <v>143</v>
      </c>
      <c r="I32" s="92"/>
      <c r="J32" s="93"/>
      <c r="K32" s="93"/>
      <c r="L32" s="93"/>
      <c r="M32" s="93"/>
      <c r="N32" s="94"/>
      <c r="P32" s="21" t="s">
        <v>144</v>
      </c>
    </row>
    <row r="33" spans="2:20" ht="14.25" thickBot="1" x14ac:dyDescent="0.2">
      <c r="B33" s="87"/>
      <c r="C33" s="81"/>
      <c r="D33" s="81"/>
      <c r="E33" s="81"/>
      <c r="F33" s="95" t="s">
        <v>145</v>
      </c>
      <c r="G33" s="81"/>
      <c r="H33" s="81"/>
      <c r="I33" s="81"/>
      <c r="J33" s="96" t="s">
        <v>146</v>
      </c>
      <c r="K33" s="95" t="s">
        <v>147</v>
      </c>
      <c r="L33" s="97"/>
      <c r="M33" s="98"/>
      <c r="N33" s="99"/>
      <c r="P33" s="21" t="s">
        <v>148</v>
      </c>
      <c r="Q33" s="100"/>
      <c r="R33" s="101" t="s">
        <v>149</v>
      </c>
      <c r="S33" s="102"/>
      <c r="T33" s="101"/>
    </row>
    <row r="34" spans="2:20" x14ac:dyDescent="0.15">
      <c r="B34" s="87"/>
      <c r="C34" s="103"/>
      <c r="D34" s="98"/>
      <c r="E34" s="81"/>
      <c r="F34" s="104"/>
      <c r="G34" s="81"/>
      <c r="H34" s="81"/>
      <c r="I34" s="81"/>
      <c r="J34" s="105"/>
      <c r="K34" s="105"/>
      <c r="L34" s="81"/>
      <c r="M34" s="81"/>
      <c r="N34" s="99"/>
      <c r="P34" s="21" t="s">
        <v>150</v>
      </c>
      <c r="Q34" s="102"/>
      <c r="R34" s="101" t="s">
        <v>151</v>
      </c>
      <c r="S34" s="102"/>
      <c r="T34" s="106"/>
    </row>
    <row r="35" spans="2:20" x14ac:dyDescent="0.15">
      <c r="B35" s="87"/>
      <c r="C35" s="93"/>
      <c r="D35" s="93"/>
      <c r="E35" s="81"/>
      <c r="F35" s="81"/>
      <c r="G35" s="81"/>
      <c r="H35" s="81"/>
      <c r="I35" s="81"/>
      <c r="J35" s="81"/>
      <c r="K35" s="81"/>
      <c r="L35" s="81"/>
      <c r="M35" s="81"/>
      <c r="N35" s="99"/>
      <c r="P35" s="106" t="s">
        <v>152</v>
      </c>
      <c r="Q35" s="106"/>
      <c r="R35" s="106"/>
      <c r="S35" s="106"/>
      <c r="T35" s="106"/>
    </row>
    <row r="36" spans="2:20" x14ac:dyDescent="0.15">
      <c r="B36" s="87"/>
      <c r="C36" s="107"/>
      <c r="D36" s="93"/>
      <c r="E36" s="81"/>
      <c r="F36" s="81"/>
      <c r="G36" s="81"/>
      <c r="H36" s="81"/>
      <c r="I36" s="81"/>
      <c r="J36" s="103"/>
      <c r="K36" s="103"/>
      <c r="L36" s="103">
        <v>0</v>
      </c>
      <c r="M36" s="107"/>
      <c r="N36" s="99"/>
      <c r="P36" s="380"/>
      <c r="Q36" s="381"/>
      <c r="R36" s="381"/>
      <c r="S36" s="381"/>
      <c r="T36" s="382"/>
    </row>
    <row r="37" spans="2:20" x14ac:dyDescent="0.15">
      <c r="B37" s="87"/>
      <c r="C37" s="108"/>
      <c r="D37" s="81"/>
      <c r="E37" s="107"/>
      <c r="F37" s="103"/>
      <c r="G37" s="103"/>
      <c r="H37" s="103"/>
      <c r="I37" s="103"/>
      <c r="J37" s="93"/>
      <c r="K37" s="109"/>
      <c r="L37" s="93"/>
      <c r="M37" s="110"/>
      <c r="N37" s="99"/>
      <c r="P37" s="383"/>
      <c r="Q37" s="384"/>
      <c r="R37" s="384"/>
      <c r="S37" s="384"/>
      <c r="T37" s="385"/>
    </row>
    <row r="38" spans="2:20" x14ac:dyDescent="0.15">
      <c r="B38" s="87"/>
      <c r="C38" s="93"/>
      <c r="D38" s="81"/>
      <c r="E38" s="110"/>
      <c r="F38" s="93"/>
      <c r="G38" s="111"/>
      <c r="H38" s="112"/>
      <c r="I38" s="113"/>
      <c r="J38" s="81"/>
      <c r="K38" s="108"/>
      <c r="L38" s="81"/>
      <c r="M38" s="81"/>
      <c r="N38" s="99"/>
      <c r="P38" s="386"/>
      <c r="Q38" s="387"/>
      <c r="R38" s="387"/>
      <c r="S38" s="387"/>
      <c r="T38" s="388"/>
    </row>
    <row r="39" spans="2:20" ht="14.25" thickBot="1" x14ac:dyDescent="0.2">
      <c r="B39" s="90"/>
      <c r="C39" s="114"/>
      <c r="D39" s="114"/>
      <c r="E39" s="114"/>
      <c r="F39" s="114"/>
      <c r="G39" s="115"/>
      <c r="H39" s="115"/>
      <c r="I39" s="115"/>
      <c r="J39" s="114"/>
      <c r="K39" s="114"/>
      <c r="L39" s="114"/>
      <c r="M39" s="114"/>
      <c r="N39" s="92"/>
    </row>
    <row r="40" spans="2:20" x14ac:dyDescent="0.15">
      <c r="B40" s="116"/>
      <c r="C40" s="21" t="s">
        <v>153</v>
      </c>
      <c r="D40" s="117"/>
      <c r="E40" s="117"/>
      <c r="F40" s="117"/>
      <c r="G40" s="117"/>
      <c r="H40" s="117"/>
      <c r="I40" s="117"/>
      <c r="J40" s="117"/>
      <c r="K40" s="117"/>
      <c r="L40" s="117"/>
      <c r="M40" s="117"/>
      <c r="N40" s="117"/>
      <c r="O40" s="21"/>
      <c r="P40" s="21" t="s">
        <v>154</v>
      </c>
      <c r="Q40" s="106"/>
      <c r="R40" s="106"/>
      <c r="S40" s="106"/>
      <c r="T40" s="118" t="s">
        <v>155</v>
      </c>
    </row>
    <row r="41" spans="2:20" x14ac:dyDescent="0.15">
      <c r="B41" s="116" t="s">
        <v>156</v>
      </c>
      <c r="C41" s="106" t="s">
        <v>157</v>
      </c>
      <c r="D41" s="117"/>
      <c r="E41" s="117"/>
      <c r="F41" s="117"/>
      <c r="G41" s="117"/>
      <c r="H41" s="117"/>
      <c r="I41" s="117"/>
      <c r="J41" s="117"/>
      <c r="K41" s="117"/>
      <c r="L41" s="117"/>
      <c r="M41" s="117"/>
      <c r="N41" s="117"/>
      <c r="O41" s="21"/>
      <c r="P41" s="119"/>
      <c r="Q41" s="398"/>
      <c r="R41" s="398"/>
      <c r="S41" s="398"/>
      <c r="T41" s="120"/>
    </row>
    <row r="42" spans="2:20" x14ac:dyDescent="0.15">
      <c r="B42" s="116" t="s">
        <v>158</v>
      </c>
      <c r="C42" s="106" t="s">
        <v>159</v>
      </c>
      <c r="D42" s="117"/>
      <c r="E42" s="117"/>
      <c r="F42" s="117"/>
      <c r="G42" s="117"/>
      <c r="H42" s="117"/>
      <c r="I42" s="117"/>
      <c r="J42" s="117"/>
      <c r="K42" s="117"/>
      <c r="L42" s="117"/>
      <c r="M42" s="117"/>
      <c r="N42" s="117"/>
      <c r="O42" s="21"/>
      <c r="P42" s="119"/>
      <c r="Q42" s="398"/>
      <c r="R42" s="398"/>
      <c r="S42" s="398"/>
      <c r="T42" s="120"/>
    </row>
    <row r="43" spans="2:20" x14ac:dyDescent="0.15">
      <c r="B43" s="116" t="s">
        <v>156</v>
      </c>
      <c r="C43" s="106" t="s">
        <v>160</v>
      </c>
      <c r="D43" s="117"/>
      <c r="E43" s="117"/>
      <c r="F43" s="117"/>
      <c r="G43" s="117"/>
      <c r="H43" s="117"/>
      <c r="I43" s="117"/>
      <c r="J43" s="117"/>
      <c r="K43" s="117"/>
      <c r="L43" s="117"/>
      <c r="M43" s="117"/>
      <c r="N43" s="117"/>
      <c r="O43" s="21"/>
      <c r="P43" s="119"/>
      <c r="Q43" s="398"/>
      <c r="R43" s="398"/>
      <c r="S43" s="398"/>
      <c r="T43" s="120"/>
    </row>
    <row r="44" spans="2:20" x14ac:dyDescent="0.15">
      <c r="B44" s="116" t="s">
        <v>156</v>
      </c>
      <c r="C44" s="106" t="s">
        <v>161</v>
      </c>
      <c r="D44" s="117"/>
      <c r="E44" s="117"/>
      <c r="F44" s="117"/>
      <c r="G44" s="117"/>
      <c r="H44" s="117"/>
      <c r="I44" s="117"/>
      <c r="J44" s="117"/>
      <c r="K44" s="117"/>
      <c r="L44" s="117"/>
      <c r="M44" s="117"/>
      <c r="N44" s="117"/>
      <c r="O44" s="21"/>
      <c r="P44" s="21" t="s">
        <v>162</v>
      </c>
    </row>
    <row r="45" spans="2:20" x14ac:dyDescent="0.15">
      <c r="B45" s="116" t="s">
        <v>156</v>
      </c>
      <c r="C45" s="121" t="s">
        <v>176</v>
      </c>
      <c r="D45" s="117"/>
      <c r="E45" s="117"/>
      <c r="F45" s="117"/>
      <c r="G45" s="117"/>
      <c r="H45" s="117"/>
      <c r="I45" s="117"/>
      <c r="J45" s="117"/>
      <c r="K45" s="117"/>
      <c r="L45" s="117"/>
      <c r="M45" s="117"/>
      <c r="N45" s="117"/>
      <c r="O45" s="21"/>
      <c r="P45" s="399"/>
      <c r="Q45" s="400"/>
      <c r="R45" s="400"/>
      <c r="S45" s="400"/>
      <c r="T45" s="401"/>
    </row>
    <row r="46" spans="2:20" x14ac:dyDescent="0.15">
      <c r="B46" s="116" t="s">
        <v>156</v>
      </c>
      <c r="C46" s="106" t="s">
        <v>222</v>
      </c>
      <c r="D46" s="117"/>
      <c r="E46" s="117"/>
      <c r="F46" s="117"/>
      <c r="G46" s="117"/>
      <c r="H46" s="117"/>
      <c r="I46" s="117"/>
      <c r="J46" s="117"/>
      <c r="K46" s="117"/>
      <c r="L46" s="117"/>
      <c r="M46" s="117"/>
      <c r="N46" s="117"/>
      <c r="O46" s="21"/>
      <c r="P46" s="402"/>
      <c r="Q46" s="403"/>
      <c r="R46" s="403"/>
      <c r="S46" s="403"/>
      <c r="T46" s="404"/>
    </row>
    <row r="47" spans="2:20" x14ac:dyDescent="0.15">
      <c r="B47" s="116"/>
      <c r="C47" s="121" t="s">
        <v>223</v>
      </c>
      <c r="D47" s="117"/>
      <c r="E47" s="117"/>
      <c r="F47" s="117"/>
      <c r="G47" s="117"/>
      <c r="H47" s="117"/>
      <c r="I47" s="117"/>
      <c r="J47" s="117"/>
      <c r="K47" s="117"/>
      <c r="L47" s="117"/>
      <c r="M47" s="117"/>
      <c r="N47" s="117"/>
      <c r="P47" s="405"/>
      <c r="Q47" s="406"/>
      <c r="R47" s="406"/>
      <c r="S47" s="406"/>
      <c r="T47" s="407"/>
    </row>
    <row r="48" spans="2:20" x14ac:dyDescent="0.15">
      <c r="B48" s="116"/>
      <c r="C48" s="21" t="s">
        <v>177</v>
      </c>
      <c r="E48" s="117"/>
      <c r="F48" s="117"/>
      <c r="G48" s="117"/>
      <c r="H48" s="117"/>
      <c r="I48" s="117"/>
      <c r="J48" s="117"/>
      <c r="K48" s="117"/>
      <c r="L48" s="117"/>
      <c r="M48" s="117"/>
      <c r="N48" s="117"/>
      <c r="P48" s="21"/>
      <c r="Q48" s="106"/>
      <c r="R48" s="106"/>
      <c r="S48" s="106"/>
      <c r="T48" s="106"/>
    </row>
    <row r="49" spans="2:20" x14ac:dyDescent="0.15">
      <c r="B49" s="116"/>
      <c r="E49" s="117"/>
      <c r="F49" s="117"/>
      <c r="G49" s="117"/>
      <c r="H49" s="117"/>
      <c r="I49" s="117"/>
      <c r="J49" s="117"/>
      <c r="K49" s="117"/>
      <c r="L49" s="117"/>
      <c r="M49" s="117"/>
      <c r="N49" s="117"/>
      <c r="P49" s="21" t="s">
        <v>163</v>
      </c>
      <c r="Q49" s="106"/>
      <c r="R49" s="106"/>
      <c r="S49" s="106"/>
      <c r="T49" s="106"/>
    </row>
    <row r="50" spans="2:20" ht="14.25" thickBot="1" x14ac:dyDescent="0.2">
      <c r="B50" s="408" t="s">
        <v>175</v>
      </c>
      <c r="C50" s="408"/>
      <c r="E50" s="375" t="s">
        <v>139</v>
      </c>
      <c r="F50" s="375"/>
      <c r="G50" s="413" t="s">
        <v>140</v>
      </c>
      <c r="H50" s="413"/>
      <c r="I50" s="378" t="s">
        <v>69</v>
      </c>
      <c r="J50" s="378"/>
      <c r="K50" s="379" t="s">
        <v>68</v>
      </c>
      <c r="L50" s="379"/>
      <c r="P50" s="409"/>
      <c r="Q50" s="409"/>
      <c r="R50" s="409"/>
      <c r="S50" s="122" t="s">
        <v>155</v>
      </c>
      <c r="T50" s="120"/>
    </row>
    <row r="51" spans="2:20" ht="14.25" thickBot="1" x14ac:dyDescent="0.2">
      <c r="B51" s="77"/>
      <c r="C51" s="78"/>
      <c r="D51" s="79" t="s">
        <v>164</v>
      </c>
      <c r="E51" s="80" t="s">
        <v>165</v>
      </c>
      <c r="F51" s="81"/>
      <c r="G51" s="82"/>
      <c r="H51" s="83" t="s">
        <v>166</v>
      </c>
      <c r="I51" s="84" t="s">
        <v>165</v>
      </c>
      <c r="J51" s="85"/>
      <c r="K51" s="78"/>
      <c r="L51" s="78"/>
      <c r="M51" s="78"/>
      <c r="N51" s="86"/>
      <c r="P51" t="s">
        <v>167</v>
      </c>
    </row>
    <row r="52" spans="2:20" ht="14.25" thickBot="1" x14ac:dyDescent="0.2">
      <c r="B52" s="87"/>
      <c r="C52" s="81"/>
      <c r="D52" s="88" t="s">
        <v>142</v>
      </c>
      <c r="E52" s="89"/>
      <c r="F52" s="81"/>
      <c r="G52" s="90"/>
      <c r="H52" s="91" t="s">
        <v>143</v>
      </c>
      <c r="I52" s="92"/>
      <c r="J52" s="93"/>
      <c r="K52" s="93"/>
      <c r="L52" s="93"/>
      <c r="M52" s="93"/>
      <c r="N52" s="94"/>
      <c r="P52" s="123"/>
      <c r="Q52" s="101" t="s">
        <v>168</v>
      </c>
      <c r="R52" s="410"/>
      <c r="S52" s="410"/>
      <c r="T52" s="410"/>
    </row>
    <row r="53" spans="2:20" ht="14.25" thickBot="1" x14ac:dyDescent="0.2">
      <c r="B53" s="87"/>
      <c r="C53" s="81"/>
      <c r="D53" s="81"/>
      <c r="E53" s="81"/>
      <c r="F53" s="95" t="s">
        <v>145</v>
      </c>
      <c r="G53" s="81"/>
      <c r="H53" s="81"/>
      <c r="I53" s="81"/>
      <c r="J53" s="96" t="s">
        <v>146</v>
      </c>
      <c r="K53" s="95" t="s">
        <v>147</v>
      </c>
      <c r="L53" s="97"/>
      <c r="M53" s="98"/>
      <c r="N53" s="99"/>
      <c r="P53" s="411"/>
      <c r="Q53" s="411"/>
      <c r="R53" s="106"/>
      <c r="S53" s="106"/>
      <c r="T53" s="106"/>
    </row>
    <row r="54" spans="2:20" x14ac:dyDescent="0.15">
      <c r="B54" s="87"/>
      <c r="C54" s="103"/>
      <c r="D54" s="98"/>
      <c r="E54" s="81"/>
      <c r="F54" s="124" t="s">
        <v>169</v>
      </c>
      <c r="G54" s="81"/>
      <c r="H54" s="81"/>
      <c r="I54" s="81"/>
      <c r="J54" s="105" t="s">
        <v>170</v>
      </c>
      <c r="K54" s="105" t="s">
        <v>171</v>
      </c>
      <c r="L54" s="81"/>
      <c r="M54" s="81"/>
      <c r="N54" s="99"/>
      <c r="P54" s="412" t="s">
        <v>172</v>
      </c>
      <c r="Q54" s="412"/>
      <c r="R54" s="412"/>
      <c r="S54" s="412"/>
      <c r="T54" s="412"/>
    </row>
    <row r="55" spans="2:20" x14ac:dyDescent="0.15">
      <c r="B55" s="87"/>
      <c r="C55" s="93"/>
      <c r="D55" s="93"/>
      <c r="E55" s="81"/>
      <c r="F55" s="81"/>
      <c r="G55" s="81"/>
      <c r="H55" s="81"/>
      <c r="I55" s="81"/>
      <c r="J55" s="81"/>
      <c r="K55" s="81"/>
      <c r="L55" s="81"/>
      <c r="M55" s="81"/>
      <c r="N55" s="99"/>
      <c r="P55" s="389"/>
      <c r="Q55" s="390"/>
      <c r="R55" s="390"/>
      <c r="S55" s="390"/>
      <c r="T55" s="391"/>
    </row>
    <row r="56" spans="2:20" x14ac:dyDescent="0.15">
      <c r="B56" s="87"/>
      <c r="C56" s="107"/>
      <c r="D56" s="93"/>
      <c r="E56" s="81"/>
      <c r="F56" s="81"/>
      <c r="G56" s="81"/>
      <c r="H56" s="81"/>
      <c r="I56" s="81"/>
      <c r="J56" s="103"/>
      <c r="K56" s="103" t="s">
        <v>173</v>
      </c>
      <c r="L56" s="103">
        <v>0</v>
      </c>
      <c r="M56" s="107"/>
      <c r="N56" s="99"/>
      <c r="P56" s="392"/>
      <c r="Q56" s="393"/>
      <c r="R56" s="393"/>
      <c r="S56" s="393"/>
      <c r="T56" s="394"/>
    </row>
    <row r="57" spans="2:20" x14ac:dyDescent="0.15">
      <c r="B57" s="87"/>
      <c r="C57" s="108"/>
      <c r="D57" s="81"/>
      <c r="E57" s="107" t="s">
        <v>169</v>
      </c>
      <c r="F57" s="103"/>
      <c r="G57" s="103"/>
      <c r="H57" s="103"/>
      <c r="I57" s="103"/>
      <c r="J57" s="93"/>
      <c r="K57" s="109" t="s">
        <v>171</v>
      </c>
      <c r="L57" s="93"/>
      <c r="M57" s="110"/>
      <c r="N57" s="99"/>
      <c r="P57" s="392"/>
      <c r="Q57" s="393"/>
      <c r="R57" s="393"/>
      <c r="S57" s="393"/>
      <c r="T57" s="394"/>
    </row>
    <row r="58" spans="2:20" x14ac:dyDescent="0.15">
      <c r="B58" s="87"/>
      <c r="C58" s="93"/>
      <c r="D58" s="81"/>
      <c r="E58" s="110"/>
      <c r="F58" s="93"/>
      <c r="G58" s="111"/>
      <c r="H58" s="112" t="s">
        <v>170</v>
      </c>
      <c r="I58" s="113"/>
      <c r="J58" s="81"/>
      <c r="K58" s="108" t="s">
        <v>174</v>
      </c>
      <c r="L58" s="81"/>
      <c r="M58" s="81"/>
      <c r="N58" s="99"/>
      <c r="P58" s="392"/>
      <c r="Q58" s="393"/>
      <c r="R58" s="393"/>
      <c r="S58" s="393"/>
      <c r="T58" s="394"/>
    </row>
    <row r="59" spans="2:20" ht="14.25" thickBot="1" x14ac:dyDescent="0.2">
      <c r="B59" s="90"/>
      <c r="C59" s="114"/>
      <c r="D59" s="114"/>
      <c r="E59" s="114"/>
      <c r="F59" s="114"/>
      <c r="G59" s="115"/>
      <c r="H59" s="115" t="s">
        <v>174</v>
      </c>
      <c r="I59" s="115"/>
      <c r="J59" s="114"/>
      <c r="K59" s="114"/>
      <c r="L59" s="114"/>
      <c r="M59" s="114"/>
      <c r="N59" s="92"/>
      <c r="P59" s="395"/>
      <c r="Q59" s="396"/>
      <c r="R59" s="396"/>
      <c r="S59" s="396"/>
      <c r="T59" s="397"/>
    </row>
    <row r="60" spans="2:20" x14ac:dyDescent="0.15">
      <c r="B60" t="s">
        <v>224</v>
      </c>
    </row>
    <row r="61" spans="2:20" x14ac:dyDescent="0.15">
      <c r="B61" t="s">
        <v>225</v>
      </c>
    </row>
  </sheetData>
  <dataConsolidate/>
  <mergeCells count="85">
    <mergeCell ref="B50:C50"/>
    <mergeCell ref="P50:R50"/>
    <mergeCell ref="R52:T52"/>
    <mergeCell ref="P53:Q53"/>
    <mergeCell ref="P54:T54"/>
    <mergeCell ref="E50:F50"/>
    <mergeCell ref="G50:H50"/>
    <mergeCell ref="I50:J50"/>
    <mergeCell ref="K50:L50"/>
    <mergeCell ref="P55:T59"/>
    <mergeCell ref="Q41:S41"/>
    <mergeCell ref="Q42:S42"/>
    <mergeCell ref="Q43:S43"/>
    <mergeCell ref="P45:T47"/>
    <mergeCell ref="E30:F30"/>
    <mergeCell ref="G30:H30"/>
    <mergeCell ref="I30:J30"/>
    <mergeCell ref="K30:L30"/>
    <mergeCell ref="P36:T38"/>
    <mergeCell ref="E27:N27"/>
    <mergeCell ref="E28:N28"/>
    <mergeCell ref="R13:R14"/>
    <mergeCell ref="J21:N21"/>
    <mergeCell ref="J15:N15"/>
    <mergeCell ref="E16:I16"/>
    <mergeCell ref="E17:I17"/>
    <mergeCell ref="E18:I18"/>
    <mergeCell ref="J22:N22"/>
    <mergeCell ref="B23:R23"/>
    <mergeCell ref="Q24:T24"/>
    <mergeCell ref="B25:D25"/>
    <mergeCell ref="B24:D24"/>
    <mergeCell ref="E26:N26"/>
    <mergeCell ref="C13:D13"/>
    <mergeCell ref="C14:D14"/>
    <mergeCell ref="R2:T2"/>
    <mergeCell ref="R3:R5"/>
    <mergeCell ref="S3:S5"/>
    <mergeCell ref="T3:T5"/>
    <mergeCell ref="R7:T7"/>
    <mergeCell ref="P7:Q7"/>
    <mergeCell ref="P8:Q8"/>
    <mergeCell ref="B15:B22"/>
    <mergeCell ref="C15:D15"/>
    <mergeCell ref="E15:I15"/>
    <mergeCell ref="B13:B14"/>
    <mergeCell ref="O13:O14"/>
    <mergeCell ref="C16:D16"/>
    <mergeCell ref="C17:D17"/>
    <mergeCell ref="C18:D18"/>
    <mergeCell ref="C19:D19"/>
    <mergeCell ref="C20:D20"/>
    <mergeCell ref="C21:D21"/>
    <mergeCell ref="C22:D22"/>
    <mergeCell ref="J19:N19"/>
    <mergeCell ref="J20:N20"/>
    <mergeCell ref="B7:D7"/>
    <mergeCell ref="B8:D8"/>
    <mergeCell ref="B9:D11"/>
    <mergeCell ref="E7:N7"/>
    <mergeCell ref="E8:N8"/>
    <mergeCell ref="E9:I11"/>
    <mergeCell ref="J16:N16"/>
    <mergeCell ref="J17:N17"/>
    <mergeCell ref="J18:N18"/>
    <mergeCell ref="R8:T8"/>
    <mergeCell ref="P9:T9"/>
    <mergeCell ref="Q10:T10"/>
    <mergeCell ref="Q11:T11"/>
    <mergeCell ref="B26:D26"/>
    <mergeCell ref="B27:D27"/>
    <mergeCell ref="B28:D28"/>
    <mergeCell ref="E4:P4"/>
    <mergeCell ref="E24:N24"/>
    <mergeCell ref="E25:N25"/>
    <mergeCell ref="P13:Q14"/>
    <mergeCell ref="J9:O9"/>
    <mergeCell ref="J10:O10"/>
    <mergeCell ref="J11:O11"/>
    <mergeCell ref="E13:N13"/>
    <mergeCell ref="E14:N14"/>
    <mergeCell ref="E19:I19"/>
    <mergeCell ref="E20:I20"/>
    <mergeCell ref="E21:I21"/>
    <mergeCell ref="E22:I22"/>
  </mergeCells>
  <phoneticPr fontId="1"/>
  <conditionalFormatting sqref="B12:T12 B17:B22 B13:C13 B14 B7:B9 E7:E9 O7:T8 P9:T11 J9:J11 B15:C16 E13:E16 O15:T22 J15:J16 P13:T14">
    <cfRule type="cellIs" dxfId="61" priority="5" operator="equal">
      <formula>0</formula>
    </cfRule>
  </conditionalFormatting>
  <conditionalFormatting sqref="C17:C22">
    <cfRule type="cellIs" dxfId="60" priority="4" operator="equal">
      <formula>0</formula>
    </cfRule>
  </conditionalFormatting>
  <conditionalFormatting sqref="E17:E22">
    <cfRule type="cellIs" dxfId="59" priority="3" operator="equal">
      <formula>0</formula>
    </cfRule>
  </conditionalFormatting>
  <conditionalFormatting sqref="J17:J22">
    <cfRule type="cellIs" dxfId="58" priority="2" operator="equal">
      <formula>0</formula>
    </cfRule>
  </conditionalFormatting>
  <conditionalFormatting sqref="O13:O14">
    <cfRule type="cellIs" dxfId="57" priority="1" operator="equal">
      <formula>0</formula>
    </cfRule>
  </conditionalFormatting>
  <dataValidations count="3">
    <dataValidation errorStyle="warning" allowBlank="1" showInputMessage="1" showErrorMessage="1" sqref="L54"/>
    <dataValidation type="list" errorStyle="warning" showInputMessage="1" showErrorMessage="1" sqref="K58 M57 I51 E51 C57 E58 G59:I59">
      <formula1>"↑,←, "</formula1>
    </dataValidation>
    <dataValidation showInputMessage="1" showErrorMessage="1" sqref="G31 C38 J36:J37 L36:L37 G37:I37 F37:F38 D35:D37 C34:C35 K36 G51 C58 J56:J57 L56:L57 G57:I57 F57:F58 D55:D57 C54:C55 K56"/>
  </dataValidations>
  <printOptions horizontalCentered="1"/>
  <pageMargins left="0.31496062992125984" right="0.31496062992125984" top="0.23622047244094491" bottom="0" header="0.31496062992125984" footer="0.31496062992125984"/>
  <pageSetup paperSize="9" scale="96" orientation="portrait" horizontalDpi="4294967294"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'基本データ（運営）'!$B$21:$B$27</xm:f>
          </x14:formula1>
          <xm:sqref>C36 E37 G38:I38 K37 M36 H31 D31 F34 J34:K34 P41:P43</xm:sqref>
        </x14:dataValidation>
        <x14:dataValidation type="list" errorStyle="warning" showInputMessage="1" showErrorMessage="1">
          <x14:formula1>
            <xm:f>'基本データ（運営）'!$C$2:$C$3</xm:f>
          </x14:formula1>
          <xm:sqref>E31 I31 C37 E38 G39:I39 K38 M37</xm:sqref>
        </x14:dataValidation>
        <x14:dataValidation type="list" allowBlank="1" showInputMessage="1" showErrorMessage="1">
          <x14:formula1>
            <xm:f>'基本データ（運営）'!$D$2:$D$3</xm:f>
          </x14:formula1>
          <xm:sqref>Q33:Q34 S33</xm:sqref>
        </x14:dataValidation>
        <x14:dataValidation type="list" allowBlank="1" showInputMessage="1" showErrorMessage="1">
          <x14:formula1>
            <xm:f>'基本データ（運営）'!$E$2:$E$4</xm:f>
          </x14:formula1>
          <xm:sqref>S34</xm:sqref>
        </x14:dataValidation>
        <x14:dataValidation type="list" allowBlank="1" showInputMessage="1" showErrorMessage="1">
          <x14:formula1>
            <xm:f>'基本データ（運営）'!$F$2:$F$4</xm:f>
          </x14:formula1>
          <xm:sqref>Q41:S43</xm:sqref>
        </x14:dataValidation>
        <x14:dataValidation type="list" allowBlank="1" showInputMessage="1" showErrorMessage="1">
          <x14:formula1>
            <xm:f>'基本データ（運営）'!$G$2:$G$3</xm:f>
          </x14:formula1>
          <xm:sqref>T41:T43 T50</xm:sqref>
        </x14:dataValidation>
        <x14:dataValidation type="list" allowBlank="1" showInputMessage="1" showErrorMessage="1">
          <x14:formula1>
            <xm:f>'基本データ（運営）'!$H$2:$H$3</xm:f>
          </x14:formula1>
          <xm:sqref>P50:R50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61"/>
  <sheetViews>
    <sheetView topLeftCell="A31" workbookViewId="0">
      <selection activeCell="U27" sqref="U27"/>
    </sheetView>
  </sheetViews>
  <sheetFormatPr defaultRowHeight="13.5" x14ac:dyDescent="0.15"/>
  <cols>
    <col min="1" max="1" width="2.375" customWidth="1"/>
    <col min="2" max="14" width="4.125" customWidth="1"/>
    <col min="15" max="15" width="5.875" customWidth="1"/>
    <col min="16" max="17" width="7.25" customWidth="1"/>
    <col min="18" max="18" width="7.125" customWidth="1"/>
    <col min="19" max="19" width="6.625" customWidth="1"/>
    <col min="20" max="20" width="7.125" customWidth="1"/>
    <col min="21" max="21" width="3.375" customWidth="1"/>
  </cols>
  <sheetData>
    <row r="1" spans="2:20" ht="9.75" customHeight="1" x14ac:dyDescent="0.15"/>
    <row r="2" spans="2:20" x14ac:dyDescent="0.15">
      <c r="B2" s="22" t="str">
        <f>'0'!$B$1:$I$1</f>
        <v>令和６年度　第９回　北海道高等学校文化連盟　軽音楽大会</v>
      </c>
      <c r="R2" s="346" t="s">
        <v>133</v>
      </c>
      <c r="S2" s="347"/>
      <c r="T2" s="347"/>
    </row>
    <row r="3" spans="2:20" ht="8.25" customHeight="1" x14ac:dyDescent="0.15">
      <c r="R3" s="180"/>
      <c r="S3" s="180"/>
      <c r="T3" s="180"/>
    </row>
    <row r="4" spans="2:20" ht="20.25" customHeight="1" x14ac:dyDescent="0.15">
      <c r="E4" s="263" t="str">
        <f>"エントリー用紙　③"</f>
        <v>エントリー用紙　③</v>
      </c>
      <c r="F4" s="263"/>
      <c r="G4" s="263"/>
      <c r="H4" s="263"/>
      <c r="I4" s="263"/>
      <c r="J4" s="263"/>
      <c r="K4" s="263"/>
      <c r="L4" s="263"/>
      <c r="M4" s="263"/>
      <c r="N4" s="263"/>
      <c r="O4" s="263"/>
      <c r="P4" s="263"/>
      <c r="R4" s="180"/>
      <c r="S4" s="180"/>
      <c r="T4" s="180"/>
    </row>
    <row r="5" spans="2:20" ht="4.5" customHeight="1" x14ac:dyDescent="0.15">
      <c r="R5" s="180"/>
      <c r="S5" s="180"/>
      <c r="T5" s="180"/>
    </row>
    <row r="6" spans="2:20" ht="14.25" thickBot="1" x14ac:dyDescent="0.2">
      <c r="B6" s="21" t="s">
        <v>16</v>
      </c>
      <c r="R6" s="18"/>
      <c r="S6" s="18"/>
      <c r="T6" s="18"/>
    </row>
    <row r="7" spans="2:20" ht="16.5" customHeight="1" x14ac:dyDescent="0.15">
      <c r="B7" s="301" t="s">
        <v>17</v>
      </c>
      <c r="C7" s="302"/>
      <c r="D7" s="303"/>
      <c r="E7" s="310">
        <f>IFERROR('0'!D8,"")</f>
        <v>0</v>
      </c>
      <c r="F7" s="311"/>
      <c r="G7" s="311"/>
      <c r="H7" s="311"/>
      <c r="I7" s="311"/>
      <c r="J7" s="311"/>
      <c r="K7" s="311"/>
      <c r="L7" s="311"/>
      <c r="M7" s="311"/>
      <c r="N7" s="312"/>
      <c r="O7" s="29" t="s">
        <v>29</v>
      </c>
      <c r="P7" s="325">
        <f>IFERROR('0'!G6,"")</f>
        <v>0</v>
      </c>
      <c r="Q7" s="325"/>
      <c r="R7" s="348" t="s">
        <v>31</v>
      </c>
      <c r="S7" s="349"/>
      <c r="T7" s="350"/>
    </row>
    <row r="8" spans="2:20" ht="20.25" customHeight="1" thickBot="1" x14ac:dyDescent="0.2">
      <c r="B8" s="304" t="s">
        <v>13</v>
      </c>
      <c r="C8" s="305"/>
      <c r="D8" s="306"/>
      <c r="E8" s="313">
        <f>IFERROR('0'!B6,"")</f>
        <v>0</v>
      </c>
      <c r="F8" s="314"/>
      <c r="G8" s="314"/>
      <c r="H8" s="314"/>
      <c r="I8" s="314"/>
      <c r="J8" s="314"/>
      <c r="K8" s="314"/>
      <c r="L8" s="314"/>
      <c r="M8" s="314"/>
      <c r="N8" s="315"/>
      <c r="O8" s="28" t="s">
        <v>30</v>
      </c>
      <c r="P8" s="326">
        <f>IFERROR('0'!G7,"")</f>
        <v>0</v>
      </c>
      <c r="Q8" s="327"/>
      <c r="R8" s="291" t="str">
        <f>CONCATENATE(IFERROR('0'!G8,""))</f>
        <v/>
      </c>
      <c r="S8" s="292"/>
      <c r="T8" s="293"/>
    </row>
    <row r="9" spans="2:20" ht="18" customHeight="1" x14ac:dyDescent="0.15">
      <c r="B9" s="307" t="s">
        <v>14</v>
      </c>
      <c r="C9" s="308"/>
      <c r="D9" s="309"/>
      <c r="E9" s="316">
        <f>IFERROR('0'!E6,"")</f>
        <v>0</v>
      </c>
      <c r="F9" s="317"/>
      <c r="G9" s="317"/>
      <c r="H9" s="317"/>
      <c r="I9" s="318"/>
      <c r="J9" s="273" t="s">
        <v>28</v>
      </c>
      <c r="K9" s="274"/>
      <c r="L9" s="274"/>
      <c r="M9" s="274"/>
      <c r="N9" s="274"/>
      <c r="O9" s="275"/>
      <c r="P9" s="294" t="s">
        <v>34</v>
      </c>
      <c r="Q9" s="295"/>
      <c r="R9" s="295"/>
      <c r="S9" s="295"/>
      <c r="T9" s="296"/>
    </row>
    <row r="10" spans="2:20" ht="18" customHeight="1" x14ac:dyDescent="0.15">
      <c r="B10" s="307"/>
      <c r="C10" s="308"/>
      <c r="D10" s="309"/>
      <c r="E10" s="319"/>
      <c r="F10" s="320"/>
      <c r="G10" s="320"/>
      <c r="H10" s="320"/>
      <c r="I10" s="321"/>
      <c r="J10" s="276">
        <f>IFERROR('0'!I6,"")</f>
        <v>0</v>
      </c>
      <c r="K10" s="277"/>
      <c r="L10" s="277"/>
      <c r="M10" s="277"/>
      <c r="N10" s="277"/>
      <c r="O10" s="278"/>
      <c r="P10" s="25" t="s">
        <v>22</v>
      </c>
      <c r="Q10" s="297">
        <f>IFERROR('0'!M6,"")</f>
        <v>0</v>
      </c>
      <c r="R10" s="298"/>
      <c r="S10" s="298"/>
      <c r="T10" s="299"/>
    </row>
    <row r="11" spans="2:20" ht="18" customHeight="1" thickBot="1" x14ac:dyDescent="0.2">
      <c r="B11" s="304"/>
      <c r="C11" s="305"/>
      <c r="D11" s="306"/>
      <c r="E11" s="322"/>
      <c r="F11" s="323"/>
      <c r="G11" s="323"/>
      <c r="H11" s="323"/>
      <c r="I11" s="324"/>
      <c r="J11" s="279">
        <f>IFERROR('0'!I8,"")</f>
        <v>0</v>
      </c>
      <c r="K11" s="280"/>
      <c r="L11" s="280"/>
      <c r="M11" s="280"/>
      <c r="N11" s="280"/>
      <c r="O11" s="281"/>
      <c r="P11" s="26" t="s">
        <v>23</v>
      </c>
      <c r="Q11" s="279">
        <f>IFERROR('0'!M7,"")</f>
        <v>0</v>
      </c>
      <c r="R11" s="280"/>
      <c r="S11" s="280"/>
      <c r="T11" s="300"/>
    </row>
    <row r="12" spans="2:20" ht="14.25" thickBot="1" x14ac:dyDescent="0.2"/>
    <row r="13" spans="2:20" ht="10.5" customHeight="1" x14ac:dyDescent="0.15">
      <c r="B13" s="336">
        <v>2</v>
      </c>
      <c r="C13" s="414" t="s">
        <v>17</v>
      </c>
      <c r="D13" s="372"/>
      <c r="E13" s="282">
        <f>IFERROR('0'!D21,"")</f>
        <v>0</v>
      </c>
      <c r="F13" s="282"/>
      <c r="G13" s="282"/>
      <c r="H13" s="282"/>
      <c r="I13" s="282"/>
      <c r="J13" s="282"/>
      <c r="K13" s="282"/>
      <c r="L13" s="282"/>
      <c r="M13" s="282"/>
      <c r="N13" s="283"/>
      <c r="O13" s="338" t="s">
        <v>99</v>
      </c>
      <c r="P13" s="269">
        <f>IFERROR('0'!G21,"")</f>
        <v>0</v>
      </c>
      <c r="Q13" s="270"/>
      <c r="R13" s="357" t="s">
        <v>2</v>
      </c>
    </row>
    <row r="14" spans="2:20" ht="21" customHeight="1" thickBot="1" x14ac:dyDescent="0.2">
      <c r="B14" s="337"/>
      <c r="C14" s="373" t="s">
        <v>98</v>
      </c>
      <c r="D14" s="374"/>
      <c r="E14" s="272">
        <f>IFERROR('0'!D22,"")</f>
        <v>0</v>
      </c>
      <c r="F14" s="272"/>
      <c r="G14" s="272"/>
      <c r="H14" s="272"/>
      <c r="I14" s="272"/>
      <c r="J14" s="272"/>
      <c r="K14" s="272"/>
      <c r="L14" s="272"/>
      <c r="M14" s="272"/>
      <c r="N14" s="284"/>
      <c r="O14" s="339"/>
      <c r="P14" s="271"/>
      <c r="Q14" s="272"/>
      <c r="R14" s="358"/>
    </row>
    <row r="15" spans="2:20" ht="20.100000000000001" customHeight="1" x14ac:dyDescent="0.15">
      <c r="B15" s="328" t="s">
        <v>10</v>
      </c>
      <c r="C15" s="331"/>
      <c r="D15" s="332"/>
      <c r="E15" s="333" t="s">
        <v>5</v>
      </c>
      <c r="F15" s="334"/>
      <c r="G15" s="334"/>
      <c r="H15" s="334"/>
      <c r="I15" s="335"/>
      <c r="J15" s="359" t="s">
        <v>6</v>
      </c>
      <c r="K15" s="360"/>
      <c r="L15" s="360"/>
      <c r="M15" s="360"/>
      <c r="N15" s="361"/>
      <c r="O15" s="19" t="s">
        <v>7</v>
      </c>
      <c r="P15" s="23" t="s">
        <v>8</v>
      </c>
      <c r="Q15" s="19" t="s">
        <v>9</v>
      </c>
      <c r="R15" s="20" t="s">
        <v>3</v>
      </c>
    </row>
    <row r="16" spans="2:20" ht="20.100000000000001" customHeight="1" x14ac:dyDescent="0.15">
      <c r="B16" s="329"/>
      <c r="C16" s="340" t="s">
        <v>4</v>
      </c>
      <c r="D16" s="341"/>
      <c r="E16" s="285">
        <f>IFERROR('0'!D24,"")</f>
        <v>0</v>
      </c>
      <c r="F16" s="286"/>
      <c r="G16" s="286"/>
      <c r="H16" s="286"/>
      <c r="I16" s="287"/>
      <c r="J16" s="285">
        <f>IFERROR('0'!E24,"")</f>
        <v>0</v>
      </c>
      <c r="K16" s="286"/>
      <c r="L16" s="286"/>
      <c r="M16" s="286"/>
      <c r="N16" s="287"/>
      <c r="O16" s="43">
        <f>IFERROR('0'!F24,"")</f>
        <v>0</v>
      </c>
      <c r="P16" s="43">
        <f>IFERROR('0'!G24,"")</f>
        <v>0</v>
      </c>
      <c r="Q16" s="44">
        <f>IFERROR('0'!H24,"")</f>
        <v>0</v>
      </c>
      <c r="R16" s="45">
        <f>IFERROR('0'!I24,"")</f>
        <v>0</v>
      </c>
    </row>
    <row r="17" spans="1:20" ht="20.100000000000001" customHeight="1" x14ac:dyDescent="0.15">
      <c r="B17" s="329"/>
      <c r="C17" s="342">
        <v>2</v>
      </c>
      <c r="D17" s="343"/>
      <c r="E17" s="285">
        <f>IFERROR('0'!D25,"")</f>
        <v>0</v>
      </c>
      <c r="F17" s="286"/>
      <c r="G17" s="286"/>
      <c r="H17" s="286"/>
      <c r="I17" s="287"/>
      <c r="J17" s="285">
        <f>IFERROR('0'!E25,"")</f>
        <v>0</v>
      </c>
      <c r="K17" s="286"/>
      <c r="L17" s="286"/>
      <c r="M17" s="286"/>
      <c r="N17" s="287"/>
      <c r="O17" s="43">
        <f>IFERROR('0'!F25,"")</f>
        <v>0</v>
      </c>
      <c r="P17" s="43">
        <f>IFERROR('0'!G25,"")</f>
        <v>0</v>
      </c>
      <c r="Q17" s="44">
        <f>IFERROR('0'!H25,"")</f>
        <v>0</v>
      </c>
      <c r="R17" s="45">
        <f>IFERROR('0'!I25,"")</f>
        <v>0</v>
      </c>
    </row>
    <row r="18" spans="1:20" ht="20.100000000000001" customHeight="1" x14ac:dyDescent="0.15">
      <c r="B18" s="329"/>
      <c r="C18" s="342">
        <v>3</v>
      </c>
      <c r="D18" s="343"/>
      <c r="E18" s="285">
        <f>IFERROR('0'!D26,"")</f>
        <v>0</v>
      </c>
      <c r="F18" s="286"/>
      <c r="G18" s="286"/>
      <c r="H18" s="286"/>
      <c r="I18" s="287"/>
      <c r="J18" s="285">
        <f>IFERROR('0'!E26,"")</f>
        <v>0</v>
      </c>
      <c r="K18" s="286"/>
      <c r="L18" s="286"/>
      <c r="M18" s="286"/>
      <c r="N18" s="287"/>
      <c r="O18" s="43">
        <f>IFERROR('0'!F26,"")</f>
        <v>0</v>
      </c>
      <c r="P18" s="43">
        <f>IFERROR('0'!G26,"")</f>
        <v>0</v>
      </c>
      <c r="Q18" s="43">
        <f>IFERROR('0'!H26,"")</f>
        <v>0</v>
      </c>
      <c r="R18" s="46">
        <f>IFERROR('0'!I26,"")</f>
        <v>0</v>
      </c>
    </row>
    <row r="19" spans="1:20" ht="20.100000000000001" customHeight="1" x14ac:dyDescent="0.15">
      <c r="B19" s="329"/>
      <c r="C19" s="342">
        <v>4</v>
      </c>
      <c r="D19" s="343"/>
      <c r="E19" s="285">
        <f>IFERROR('0'!D27,"")</f>
        <v>0</v>
      </c>
      <c r="F19" s="286"/>
      <c r="G19" s="286"/>
      <c r="H19" s="286"/>
      <c r="I19" s="287"/>
      <c r="J19" s="285">
        <f>IFERROR('0'!E27,"")</f>
        <v>0</v>
      </c>
      <c r="K19" s="286"/>
      <c r="L19" s="286"/>
      <c r="M19" s="286"/>
      <c r="N19" s="287"/>
      <c r="O19" s="43">
        <f>IFERROR('0'!F27,"")</f>
        <v>0</v>
      </c>
      <c r="P19" s="43">
        <f>IFERROR('0'!G27,"")</f>
        <v>0</v>
      </c>
      <c r="Q19" s="43">
        <f>IFERROR('0'!H27,"")</f>
        <v>0</v>
      </c>
      <c r="R19" s="46">
        <f>IFERROR('0'!I27,"")</f>
        <v>0</v>
      </c>
    </row>
    <row r="20" spans="1:20" ht="20.100000000000001" customHeight="1" x14ac:dyDescent="0.15">
      <c r="B20" s="329"/>
      <c r="C20" s="342">
        <v>5</v>
      </c>
      <c r="D20" s="343"/>
      <c r="E20" s="285">
        <f>IFERROR('0'!D28,"")</f>
        <v>0</v>
      </c>
      <c r="F20" s="286"/>
      <c r="G20" s="286"/>
      <c r="H20" s="286"/>
      <c r="I20" s="287"/>
      <c r="J20" s="285">
        <f>IFERROR('0'!E28,"")</f>
        <v>0</v>
      </c>
      <c r="K20" s="286"/>
      <c r="L20" s="286"/>
      <c r="M20" s="286"/>
      <c r="N20" s="287"/>
      <c r="O20" s="43">
        <f>IFERROR('0'!F28,"")</f>
        <v>0</v>
      </c>
      <c r="P20" s="43">
        <f>IFERROR('0'!G28,"")</f>
        <v>0</v>
      </c>
      <c r="Q20" s="43">
        <f>IFERROR('0'!H28,"")</f>
        <v>0</v>
      </c>
      <c r="R20" s="46">
        <f>IFERROR('0'!I28,"")</f>
        <v>0</v>
      </c>
    </row>
    <row r="21" spans="1:20" ht="20.100000000000001" customHeight="1" x14ac:dyDescent="0.15">
      <c r="B21" s="329"/>
      <c r="C21" s="342">
        <v>6</v>
      </c>
      <c r="D21" s="343"/>
      <c r="E21" s="285">
        <f>IFERROR('0'!D29,"")</f>
        <v>0</v>
      </c>
      <c r="F21" s="286"/>
      <c r="G21" s="286"/>
      <c r="H21" s="286"/>
      <c r="I21" s="287"/>
      <c r="J21" s="285">
        <f>IFERROR('0'!E29,"")</f>
        <v>0</v>
      </c>
      <c r="K21" s="286"/>
      <c r="L21" s="286"/>
      <c r="M21" s="286"/>
      <c r="N21" s="287"/>
      <c r="O21" s="43">
        <f>IFERROR('0'!F29,"")</f>
        <v>0</v>
      </c>
      <c r="P21" s="43">
        <f>IFERROR('0'!G29,"")</f>
        <v>0</v>
      </c>
      <c r="Q21" s="43">
        <f>IFERROR('0'!H29,"")</f>
        <v>0</v>
      </c>
      <c r="R21" s="46">
        <f>IFERROR('0'!I29,"")</f>
        <v>0</v>
      </c>
      <c r="T21" s="27"/>
    </row>
    <row r="22" spans="1:20" ht="20.100000000000001" customHeight="1" thickBot="1" x14ac:dyDescent="0.2">
      <c r="B22" s="330"/>
      <c r="C22" s="344">
        <v>7</v>
      </c>
      <c r="D22" s="345"/>
      <c r="E22" s="288">
        <f>IFERROR('0'!D30,"")</f>
        <v>0</v>
      </c>
      <c r="F22" s="289"/>
      <c r="G22" s="289"/>
      <c r="H22" s="289"/>
      <c r="I22" s="290"/>
      <c r="J22" s="288">
        <f>IFERROR('0'!E30,"")</f>
        <v>0</v>
      </c>
      <c r="K22" s="289"/>
      <c r="L22" s="289"/>
      <c r="M22" s="289"/>
      <c r="N22" s="290"/>
      <c r="O22" s="47">
        <f>IFERROR('0'!F30,"")</f>
        <v>0</v>
      </c>
      <c r="P22" s="47">
        <f>IFERROR('0'!G30,"")</f>
        <v>0</v>
      </c>
      <c r="Q22" s="47">
        <f>IFERROR('0'!H30,"")</f>
        <v>0</v>
      </c>
      <c r="R22" s="48">
        <f>IFERROR('0'!I30,"")</f>
        <v>0</v>
      </c>
      <c r="T22" s="27"/>
    </row>
    <row r="23" spans="1:20" ht="15.75" customHeight="1" thickBot="1" x14ac:dyDescent="0.2">
      <c r="B23" s="362" t="s">
        <v>90</v>
      </c>
      <c r="C23" s="362"/>
      <c r="D23" s="362"/>
      <c r="E23" s="362"/>
      <c r="F23" s="362"/>
      <c r="G23" s="362"/>
      <c r="H23" s="362"/>
      <c r="I23" s="362"/>
      <c r="J23" s="362"/>
      <c r="K23" s="362"/>
      <c r="L23" s="362"/>
      <c r="M23" s="362"/>
      <c r="N23" s="362"/>
      <c r="O23" s="362"/>
      <c r="P23" s="362"/>
      <c r="Q23" s="362"/>
      <c r="R23" s="362"/>
    </row>
    <row r="24" spans="1:20" ht="10.5" customHeight="1" x14ac:dyDescent="0.15">
      <c r="A24" s="24"/>
      <c r="B24" s="369" t="s">
        <v>17</v>
      </c>
      <c r="C24" s="370"/>
      <c r="D24" s="371"/>
      <c r="E24" s="264"/>
      <c r="F24" s="265"/>
      <c r="G24" s="265"/>
      <c r="H24" s="265"/>
      <c r="I24" s="265"/>
      <c r="J24" s="265"/>
      <c r="K24" s="265"/>
      <c r="L24" s="265"/>
      <c r="M24" s="265"/>
      <c r="N24" s="266"/>
      <c r="O24" s="15"/>
      <c r="Q24" s="363" t="s">
        <v>76</v>
      </c>
      <c r="R24" s="364"/>
      <c r="S24" s="364"/>
      <c r="T24" s="365"/>
    </row>
    <row r="25" spans="1:20" ht="20.100000000000001" customHeight="1" thickBot="1" x14ac:dyDescent="0.2">
      <c r="A25" s="24"/>
      <c r="B25" s="366" t="s">
        <v>96</v>
      </c>
      <c r="C25" s="367"/>
      <c r="D25" s="368"/>
      <c r="E25" s="267"/>
      <c r="F25" s="267"/>
      <c r="G25" s="267"/>
      <c r="H25" s="267"/>
      <c r="I25" s="267"/>
      <c r="J25" s="267"/>
      <c r="K25" s="267"/>
      <c r="L25" s="267"/>
      <c r="M25" s="267"/>
      <c r="N25" s="268"/>
      <c r="O25" s="10"/>
      <c r="Q25" s="61"/>
      <c r="R25" s="50" t="s">
        <v>50</v>
      </c>
      <c r="S25" s="62"/>
      <c r="T25" s="51" t="s">
        <v>51</v>
      </c>
    </row>
    <row r="26" spans="1:20" ht="20.100000000000001" customHeight="1" x14ac:dyDescent="0.15">
      <c r="A26" s="24"/>
      <c r="B26" s="257" t="s">
        <v>12</v>
      </c>
      <c r="C26" s="258"/>
      <c r="D26" s="259"/>
      <c r="E26" s="351"/>
      <c r="F26" s="352"/>
      <c r="G26" s="352"/>
      <c r="H26" s="352"/>
      <c r="I26" s="352"/>
      <c r="J26" s="352"/>
      <c r="K26" s="352"/>
      <c r="L26" s="352"/>
      <c r="M26" s="352"/>
      <c r="N26" s="353"/>
      <c r="O26" s="60" t="s">
        <v>77</v>
      </c>
      <c r="P26" s="18"/>
      <c r="Q26" s="59"/>
      <c r="R26" s="59"/>
      <c r="S26" s="59"/>
      <c r="T26" s="59"/>
    </row>
    <row r="27" spans="1:20" ht="20.100000000000001" customHeight="1" x14ac:dyDescent="0.15">
      <c r="B27" s="257" t="s">
        <v>20</v>
      </c>
      <c r="C27" s="258"/>
      <c r="D27" s="259"/>
      <c r="E27" s="351"/>
      <c r="F27" s="352"/>
      <c r="G27" s="352"/>
      <c r="H27" s="352"/>
      <c r="I27" s="352"/>
      <c r="J27" s="352"/>
      <c r="K27" s="352"/>
      <c r="L27" s="352"/>
      <c r="M27" s="352"/>
      <c r="N27" s="353"/>
      <c r="O27" s="60" t="s">
        <v>78</v>
      </c>
    </row>
    <row r="28" spans="1:20" ht="20.100000000000001" customHeight="1" thickBot="1" x14ac:dyDescent="0.2">
      <c r="B28" s="260" t="s">
        <v>21</v>
      </c>
      <c r="C28" s="261"/>
      <c r="D28" s="262"/>
      <c r="E28" s="354"/>
      <c r="F28" s="355"/>
      <c r="G28" s="355"/>
      <c r="H28" s="355"/>
      <c r="I28" s="355"/>
      <c r="J28" s="355"/>
      <c r="K28" s="355"/>
      <c r="L28" s="355"/>
      <c r="M28" s="355"/>
      <c r="N28" s="356"/>
      <c r="O28" s="60" t="s">
        <v>78</v>
      </c>
    </row>
    <row r="29" spans="1:20" x14ac:dyDescent="0.15">
      <c r="B29" s="57"/>
      <c r="C29" s="57"/>
      <c r="D29" s="57"/>
      <c r="E29" s="57"/>
      <c r="F29" s="57"/>
      <c r="G29" s="57"/>
      <c r="H29" s="57"/>
      <c r="I29" s="58"/>
      <c r="J29" s="58"/>
      <c r="K29" s="58"/>
      <c r="L29" s="58"/>
      <c r="M29" s="58"/>
      <c r="N29" s="58"/>
      <c r="O29" s="14"/>
    </row>
    <row r="30" spans="1:20" ht="14.25" thickBot="1" x14ac:dyDescent="0.2">
      <c r="B30" t="s">
        <v>138</v>
      </c>
      <c r="E30" s="375" t="s">
        <v>139</v>
      </c>
      <c r="F30" s="375"/>
      <c r="G30" s="376" t="s">
        <v>140</v>
      </c>
      <c r="H30" s="377"/>
      <c r="I30" s="378" t="s">
        <v>69</v>
      </c>
      <c r="J30" s="378"/>
      <c r="K30" s="379" t="s">
        <v>68</v>
      </c>
      <c r="L30" s="379"/>
      <c r="P30" s="76" t="s">
        <v>141</v>
      </c>
    </row>
    <row r="31" spans="1:20" ht="14.25" thickBot="1" x14ac:dyDescent="0.2">
      <c r="B31" s="77"/>
      <c r="C31" s="78"/>
      <c r="D31" s="79"/>
      <c r="E31" s="80"/>
      <c r="F31" s="81"/>
      <c r="G31" s="82"/>
      <c r="H31" s="83"/>
      <c r="I31" s="84"/>
      <c r="J31" s="85"/>
      <c r="K31" s="78"/>
      <c r="L31" s="78"/>
      <c r="M31" s="78"/>
      <c r="N31" s="86"/>
    </row>
    <row r="32" spans="1:20" ht="14.25" thickBot="1" x14ac:dyDescent="0.2">
      <c r="B32" s="87"/>
      <c r="C32" s="81"/>
      <c r="D32" s="88" t="s">
        <v>142</v>
      </c>
      <c r="E32" s="89"/>
      <c r="F32" s="81"/>
      <c r="G32" s="90"/>
      <c r="H32" s="91" t="s">
        <v>143</v>
      </c>
      <c r="I32" s="92"/>
      <c r="J32" s="93"/>
      <c r="K32" s="93"/>
      <c r="L32" s="93"/>
      <c r="M32" s="93"/>
      <c r="N32" s="94"/>
      <c r="P32" s="21" t="s">
        <v>144</v>
      </c>
    </row>
    <row r="33" spans="2:20" ht="14.25" thickBot="1" x14ac:dyDescent="0.2">
      <c r="B33" s="87"/>
      <c r="C33" s="81"/>
      <c r="D33" s="81"/>
      <c r="E33" s="81"/>
      <c r="F33" s="95" t="s">
        <v>145</v>
      </c>
      <c r="G33" s="81"/>
      <c r="H33" s="81"/>
      <c r="I33" s="81"/>
      <c r="J33" s="96" t="s">
        <v>146</v>
      </c>
      <c r="K33" s="95" t="s">
        <v>147</v>
      </c>
      <c r="L33" s="97"/>
      <c r="M33" s="98"/>
      <c r="N33" s="99"/>
      <c r="P33" s="21" t="s">
        <v>148</v>
      </c>
      <c r="Q33" s="100"/>
      <c r="R33" s="101" t="s">
        <v>149</v>
      </c>
      <c r="S33" s="102"/>
      <c r="T33" s="101"/>
    </row>
    <row r="34" spans="2:20" x14ac:dyDescent="0.15">
      <c r="B34" s="87"/>
      <c r="C34" s="103"/>
      <c r="D34" s="98"/>
      <c r="E34" s="81"/>
      <c r="F34" s="104"/>
      <c r="G34" s="81"/>
      <c r="H34" s="81"/>
      <c r="I34" s="81"/>
      <c r="J34" s="105"/>
      <c r="K34" s="105"/>
      <c r="L34" s="81"/>
      <c r="M34" s="81"/>
      <c r="N34" s="99"/>
      <c r="P34" s="21" t="s">
        <v>150</v>
      </c>
      <c r="Q34" s="102"/>
      <c r="R34" s="101" t="s">
        <v>151</v>
      </c>
      <c r="S34" s="102"/>
      <c r="T34" s="106"/>
    </row>
    <row r="35" spans="2:20" x14ac:dyDescent="0.15">
      <c r="B35" s="87"/>
      <c r="C35" s="93"/>
      <c r="D35" s="93"/>
      <c r="E35" s="81"/>
      <c r="F35" s="81"/>
      <c r="G35" s="81"/>
      <c r="H35" s="81"/>
      <c r="I35" s="81"/>
      <c r="J35" s="81"/>
      <c r="K35" s="81"/>
      <c r="L35" s="81"/>
      <c r="M35" s="81"/>
      <c r="N35" s="99"/>
      <c r="P35" s="106" t="s">
        <v>152</v>
      </c>
      <c r="Q35" s="106"/>
      <c r="R35" s="106"/>
      <c r="S35" s="106"/>
      <c r="T35" s="106"/>
    </row>
    <row r="36" spans="2:20" x14ac:dyDescent="0.15">
      <c r="B36" s="87"/>
      <c r="C36" s="107"/>
      <c r="D36" s="93"/>
      <c r="E36" s="81"/>
      <c r="F36" s="81"/>
      <c r="G36" s="81"/>
      <c r="H36" s="81"/>
      <c r="I36" s="81"/>
      <c r="J36" s="103"/>
      <c r="K36" s="103"/>
      <c r="L36" s="103">
        <v>0</v>
      </c>
      <c r="M36" s="107"/>
      <c r="N36" s="99"/>
      <c r="P36" s="380"/>
      <c r="Q36" s="381"/>
      <c r="R36" s="381"/>
      <c r="S36" s="381"/>
      <c r="T36" s="382"/>
    </row>
    <row r="37" spans="2:20" x14ac:dyDescent="0.15">
      <c r="B37" s="87"/>
      <c r="C37" s="108"/>
      <c r="D37" s="81"/>
      <c r="E37" s="107"/>
      <c r="F37" s="103"/>
      <c r="G37" s="103"/>
      <c r="H37" s="103"/>
      <c r="I37" s="103"/>
      <c r="J37" s="93"/>
      <c r="K37" s="109"/>
      <c r="L37" s="93"/>
      <c r="M37" s="110"/>
      <c r="N37" s="99"/>
      <c r="P37" s="383"/>
      <c r="Q37" s="384"/>
      <c r="R37" s="384"/>
      <c r="S37" s="384"/>
      <c r="T37" s="385"/>
    </row>
    <row r="38" spans="2:20" x14ac:dyDescent="0.15">
      <c r="B38" s="87"/>
      <c r="C38" s="93"/>
      <c r="D38" s="81"/>
      <c r="E38" s="110"/>
      <c r="F38" s="93"/>
      <c r="G38" s="111"/>
      <c r="H38" s="112"/>
      <c r="I38" s="113"/>
      <c r="J38" s="81"/>
      <c r="K38" s="108"/>
      <c r="L38" s="81"/>
      <c r="M38" s="81"/>
      <c r="N38" s="99"/>
      <c r="P38" s="386"/>
      <c r="Q38" s="387"/>
      <c r="R38" s="387"/>
      <c r="S38" s="387"/>
      <c r="T38" s="388"/>
    </row>
    <row r="39" spans="2:20" ht="14.25" thickBot="1" x14ac:dyDescent="0.2">
      <c r="B39" s="90"/>
      <c r="C39" s="114"/>
      <c r="D39" s="114"/>
      <c r="E39" s="114"/>
      <c r="F39" s="114"/>
      <c r="G39" s="115"/>
      <c r="H39" s="115"/>
      <c r="I39" s="115"/>
      <c r="J39" s="114"/>
      <c r="K39" s="114"/>
      <c r="L39" s="114"/>
      <c r="M39" s="114"/>
      <c r="N39" s="92"/>
    </row>
    <row r="40" spans="2:20" x14ac:dyDescent="0.15">
      <c r="B40" s="116"/>
      <c r="C40" s="21" t="s">
        <v>153</v>
      </c>
      <c r="D40" s="117"/>
      <c r="E40" s="117"/>
      <c r="F40" s="117"/>
      <c r="G40" s="117"/>
      <c r="H40" s="117"/>
      <c r="I40" s="117"/>
      <c r="J40" s="117"/>
      <c r="K40" s="117"/>
      <c r="L40" s="117"/>
      <c r="M40" s="117"/>
      <c r="N40" s="117"/>
      <c r="O40" s="21"/>
      <c r="P40" s="21" t="s">
        <v>154</v>
      </c>
      <c r="Q40" s="106"/>
      <c r="R40" s="106"/>
      <c r="S40" s="106"/>
      <c r="T40" s="118" t="s">
        <v>155</v>
      </c>
    </row>
    <row r="41" spans="2:20" x14ac:dyDescent="0.15">
      <c r="B41" s="116" t="s">
        <v>156</v>
      </c>
      <c r="C41" s="106" t="s">
        <v>157</v>
      </c>
      <c r="D41" s="117"/>
      <c r="E41" s="117"/>
      <c r="F41" s="117"/>
      <c r="G41" s="117"/>
      <c r="H41" s="117"/>
      <c r="I41" s="117"/>
      <c r="J41" s="117"/>
      <c r="K41" s="117"/>
      <c r="L41" s="117"/>
      <c r="M41" s="117"/>
      <c r="N41" s="117"/>
      <c r="O41" s="21"/>
      <c r="P41" s="119"/>
      <c r="Q41" s="398"/>
      <c r="R41" s="398"/>
      <c r="S41" s="398"/>
      <c r="T41" s="120"/>
    </row>
    <row r="42" spans="2:20" x14ac:dyDescent="0.15">
      <c r="B42" s="116" t="s">
        <v>158</v>
      </c>
      <c r="C42" s="106" t="s">
        <v>159</v>
      </c>
      <c r="D42" s="117"/>
      <c r="E42" s="117"/>
      <c r="F42" s="117"/>
      <c r="G42" s="117"/>
      <c r="H42" s="117"/>
      <c r="I42" s="117"/>
      <c r="J42" s="117"/>
      <c r="K42" s="117"/>
      <c r="L42" s="117"/>
      <c r="M42" s="117"/>
      <c r="N42" s="117"/>
      <c r="O42" s="21"/>
      <c r="P42" s="119"/>
      <c r="Q42" s="398"/>
      <c r="R42" s="398"/>
      <c r="S42" s="398"/>
      <c r="T42" s="120"/>
    </row>
    <row r="43" spans="2:20" x14ac:dyDescent="0.15">
      <c r="B43" s="116" t="s">
        <v>156</v>
      </c>
      <c r="C43" s="106" t="s">
        <v>160</v>
      </c>
      <c r="D43" s="117"/>
      <c r="E43" s="117"/>
      <c r="F43" s="117"/>
      <c r="G43" s="117"/>
      <c r="H43" s="117"/>
      <c r="I43" s="117"/>
      <c r="J43" s="117"/>
      <c r="K43" s="117"/>
      <c r="L43" s="117"/>
      <c r="M43" s="117"/>
      <c r="N43" s="117"/>
      <c r="O43" s="21"/>
      <c r="P43" s="119"/>
      <c r="Q43" s="398"/>
      <c r="R43" s="398"/>
      <c r="S43" s="398"/>
      <c r="T43" s="120"/>
    </row>
    <row r="44" spans="2:20" x14ac:dyDescent="0.15">
      <c r="B44" s="116" t="s">
        <v>156</v>
      </c>
      <c r="C44" s="106" t="s">
        <v>161</v>
      </c>
      <c r="D44" s="117"/>
      <c r="E44" s="117"/>
      <c r="F44" s="117"/>
      <c r="G44" s="117"/>
      <c r="H44" s="117"/>
      <c r="I44" s="117"/>
      <c r="J44" s="117"/>
      <c r="K44" s="117"/>
      <c r="L44" s="117"/>
      <c r="M44" s="117"/>
      <c r="N44" s="117"/>
      <c r="O44" s="21"/>
      <c r="P44" s="21" t="s">
        <v>162</v>
      </c>
    </row>
    <row r="45" spans="2:20" x14ac:dyDescent="0.15">
      <c r="B45" s="116" t="s">
        <v>156</v>
      </c>
      <c r="C45" s="121" t="s">
        <v>176</v>
      </c>
      <c r="D45" s="117"/>
      <c r="E45" s="117"/>
      <c r="F45" s="117"/>
      <c r="G45" s="117"/>
      <c r="H45" s="117"/>
      <c r="I45" s="117"/>
      <c r="J45" s="117"/>
      <c r="K45" s="117"/>
      <c r="L45" s="117"/>
      <c r="M45" s="117"/>
      <c r="N45" s="117"/>
      <c r="O45" s="21"/>
      <c r="P45" s="399"/>
      <c r="Q45" s="400"/>
      <c r="R45" s="400"/>
      <c r="S45" s="400"/>
      <c r="T45" s="401"/>
    </row>
    <row r="46" spans="2:20" x14ac:dyDescent="0.15">
      <c r="B46" s="116" t="s">
        <v>156</v>
      </c>
      <c r="C46" s="106" t="s">
        <v>222</v>
      </c>
      <c r="D46" s="117"/>
      <c r="E46" s="117"/>
      <c r="F46" s="117"/>
      <c r="G46" s="117"/>
      <c r="H46" s="117"/>
      <c r="I46" s="117"/>
      <c r="J46" s="117"/>
      <c r="K46" s="117"/>
      <c r="L46" s="117"/>
      <c r="M46" s="117"/>
      <c r="N46" s="117"/>
      <c r="O46" s="21"/>
      <c r="P46" s="402"/>
      <c r="Q46" s="403"/>
      <c r="R46" s="403"/>
      <c r="S46" s="403"/>
      <c r="T46" s="404"/>
    </row>
    <row r="47" spans="2:20" x14ac:dyDescent="0.15">
      <c r="B47" s="116"/>
      <c r="C47" s="121" t="s">
        <v>223</v>
      </c>
      <c r="D47" s="117"/>
      <c r="E47" s="117"/>
      <c r="F47" s="117"/>
      <c r="G47" s="117"/>
      <c r="H47" s="117"/>
      <c r="I47" s="117"/>
      <c r="J47" s="117"/>
      <c r="K47" s="117"/>
      <c r="L47" s="117"/>
      <c r="M47" s="117"/>
      <c r="N47" s="117"/>
      <c r="P47" s="405"/>
      <c r="Q47" s="406"/>
      <c r="R47" s="406"/>
      <c r="S47" s="406"/>
      <c r="T47" s="407"/>
    </row>
    <row r="48" spans="2:20" x14ac:dyDescent="0.15">
      <c r="B48" s="116"/>
      <c r="C48" s="21" t="s">
        <v>177</v>
      </c>
      <c r="E48" s="117"/>
      <c r="F48" s="117"/>
      <c r="G48" s="117"/>
      <c r="H48" s="117"/>
      <c r="I48" s="117"/>
      <c r="J48" s="117"/>
      <c r="K48" s="117"/>
      <c r="L48" s="117"/>
      <c r="M48" s="117"/>
      <c r="N48" s="117"/>
      <c r="P48" s="21"/>
      <c r="Q48" s="106"/>
      <c r="R48" s="106"/>
      <c r="S48" s="106"/>
      <c r="T48" s="106"/>
    </row>
    <row r="49" spans="2:20" x14ac:dyDescent="0.15">
      <c r="B49" s="116"/>
      <c r="E49" s="117"/>
      <c r="F49" s="117"/>
      <c r="G49" s="117"/>
      <c r="H49" s="117"/>
      <c r="I49" s="117"/>
      <c r="J49" s="117"/>
      <c r="K49" s="117"/>
      <c r="L49" s="117"/>
      <c r="M49" s="117"/>
      <c r="N49" s="117"/>
      <c r="P49" s="21" t="s">
        <v>163</v>
      </c>
      <c r="Q49" s="106"/>
      <c r="R49" s="106"/>
      <c r="S49" s="106"/>
      <c r="T49" s="106"/>
    </row>
    <row r="50" spans="2:20" ht="14.25" thickBot="1" x14ac:dyDescent="0.2">
      <c r="B50" s="408" t="s">
        <v>175</v>
      </c>
      <c r="C50" s="408"/>
      <c r="E50" s="375" t="s">
        <v>139</v>
      </c>
      <c r="F50" s="375"/>
      <c r="G50" s="413" t="s">
        <v>140</v>
      </c>
      <c r="H50" s="413"/>
      <c r="I50" s="378" t="s">
        <v>69</v>
      </c>
      <c r="J50" s="378"/>
      <c r="K50" s="379" t="s">
        <v>68</v>
      </c>
      <c r="L50" s="379"/>
      <c r="P50" s="409"/>
      <c r="Q50" s="409"/>
      <c r="R50" s="409"/>
      <c r="S50" s="122" t="s">
        <v>155</v>
      </c>
      <c r="T50" s="120"/>
    </row>
    <row r="51" spans="2:20" ht="14.25" thickBot="1" x14ac:dyDescent="0.2">
      <c r="B51" s="77"/>
      <c r="C51" s="78"/>
      <c r="D51" s="79" t="s">
        <v>164</v>
      </c>
      <c r="E51" s="80" t="s">
        <v>165</v>
      </c>
      <c r="F51" s="81"/>
      <c r="G51" s="82"/>
      <c r="H51" s="83" t="s">
        <v>166</v>
      </c>
      <c r="I51" s="84" t="s">
        <v>165</v>
      </c>
      <c r="J51" s="85"/>
      <c r="K51" s="78"/>
      <c r="L51" s="78"/>
      <c r="M51" s="78"/>
      <c r="N51" s="86"/>
      <c r="P51" t="s">
        <v>167</v>
      </c>
    </row>
    <row r="52" spans="2:20" ht="14.25" thickBot="1" x14ac:dyDescent="0.2">
      <c r="B52" s="87"/>
      <c r="C52" s="81"/>
      <c r="D52" s="88" t="s">
        <v>142</v>
      </c>
      <c r="E52" s="89"/>
      <c r="F52" s="81"/>
      <c r="G52" s="90"/>
      <c r="H52" s="91" t="s">
        <v>143</v>
      </c>
      <c r="I52" s="92"/>
      <c r="J52" s="93"/>
      <c r="K52" s="93"/>
      <c r="L52" s="93"/>
      <c r="M52" s="93"/>
      <c r="N52" s="94"/>
      <c r="P52" s="123"/>
      <c r="Q52" s="101" t="s">
        <v>168</v>
      </c>
      <c r="R52" s="410"/>
      <c r="S52" s="410"/>
      <c r="T52" s="410"/>
    </row>
    <row r="53" spans="2:20" ht="14.25" thickBot="1" x14ac:dyDescent="0.2">
      <c r="B53" s="87"/>
      <c r="C53" s="81"/>
      <c r="D53" s="81"/>
      <c r="E53" s="81"/>
      <c r="F53" s="95" t="s">
        <v>145</v>
      </c>
      <c r="G53" s="81"/>
      <c r="H53" s="81"/>
      <c r="I53" s="81"/>
      <c r="J53" s="96" t="s">
        <v>146</v>
      </c>
      <c r="K53" s="95" t="s">
        <v>147</v>
      </c>
      <c r="L53" s="97"/>
      <c r="M53" s="98"/>
      <c r="N53" s="99"/>
      <c r="P53" s="411"/>
      <c r="Q53" s="411"/>
      <c r="R53" s="106"/>
      <c r="S53" s="106"/>
      <c r="T53" s="106"/>
    </row>
    <row r="54" spans="2:20" x14ac:dyDescent="0.15">
      <c r="B54" s="87"/>
      <c r="C54" s="103"/>
      <c r="D54" s="98"/>
      <c r="E54" s="81"/>
      <c r="F54" s="124" t="s">
        <v>169</v>
      </c>
      <c r="G54" s="81"/>
      <c r="H54" s="81"/>
      <c r="I54" s="81"/>
      <c r="J54" s="105" t="s">
        <v>170</v>
      </c>
      <c r="K54" s="105" t="s">
        <v>171</v>
      </c>
      <c r="L54" s="81"/>
      <c r="M54" s="81"/>
      <c r="N54" s="99"/>
      <c r="P54" s="412" t="s">
        <v>172</v>
      </c>
      <c r="Q54" s="412"/>
      <c r="R54" s="412"/>
      <c r="S54" s="412"/>
      <c r="T54" s="412"/>
    </row>
    <row r="55" spans="2:20" x14ac:dyDescent="0.15">
      <c r="B55" s="87"/>
      <c r="C55" s="93"/>
      <c r="D55" s="93"/>
      <c r="E55" s="81"/>
      <c r="F55" s="81"/>
      <c r="G55" s="81"/>
      <c r="H55" s="81"/>
      <c r="I55" s="81"/>
      <c r="J55" s="81"/>
      <c r="K55" s="81"/>
      <c r="L55" s="81"/>
      <c r="M55" s="81"/>
      <c r="N55" s="99"/>
      <c r="P55" s="389"/>
      <c r="Q55" s="390"/>
      <c r="R55" s="390"/>
      <c r="S55" s="390"/>
      <c r="T55" s="391"/>
    </row>
    <row r="56" spans="2:20" x14ac:dyDescent="0.15">
      <c r="B56" s="87"/>
      <c r="C56" s="107"/>
      <c r="D56" s="93"/>
      <c r="E56" s="81"/>
      <c r="F56" s="81"/>
      <c r="G56" s="81"/>
      <c r="H56" s="81"/>
      <c r="I56" s="81"/>
      <c r="J56" s="103"/>
      <c r="K56" s="103" t="s">
        <v>173</v>
      </c>
      <c r="L56" s="103">
        <v>0</v>
      </c>
      <c r="M56" s="107"/>
      <c r="N56" s="99"/>
      <c r="P56" s="392"/>
      <c r="Q56" s="393"/>
      <c r="R56" s="393"/>
      <c r="S56" s="393"/>
      <c r="T56" s="394"/>
    </row>
    <row r="57" spans="2:20" x14ac:dyDescent="0.15">
      <c r="B57" s="87"/>
      <c r="C57" s="108"/>
      <c r="D57" s="81"/>
      <c r="E57" s="107" t="s">
        <v>169</v>
      </c>
      <c r="F57" s="103"/>
      <c r="G57" s="103"/>
      <c r="H57" s="103"/>
      <c r="I57" s="103"/>
      <c r="J57" s="93"/>
      <c r="K57" s="109" t="s">
        <v>171</v>
      </c>
      <c r="L57" s="93"/>
      <c r="M57" s="110"/>
      <c r="N57" s="99"/>
      <c r="P57" s="392"/>
      <c r="Q57" s="393"/>
      <c r="R57" s="393"/>
      <c r="S57" s="393"/>
      <c r="T57" s="394"/>
    </row>
    <row r="58" spans="2:20" x14ac:dyDescent="0.15">
      <c r="B58" s="87"/>
      <c r="C58" s="93"/>
      <c r="D58" s="81"/>
      <c r="E58" s="110"/>
      <c r="F58" s="93"/>
      <c r="G58" s="111"/>
      <c r="H58" s="112" t="s">
        <v>170</v>
      </c>
      <c r="I58" s="113"/>
      <c r="J58" s="81"/>
      <c r="K58" s="108" t="s">
        <v>174</v>
      </c>
      <c r="L58" s="81"/>
      <c r="M58" s="81"/>
      <c r="N58" s="99"/>
      <c r="P58" s="392"/>
      <c r="Q58" s="393"/>
      <c r="R58" s="393"/>
      <c r="S58" s="393"/>
      <c r="T58" s="394"/>
    </row>
    <row r="59" spans="2:20" ht="14.25" thickBot="1" x14ac:dyDescent="0.2">
      <c r="B59" s="90"/>
      <c r="C59" s="114"/>
      <c r="D59" s="114"/>
      <c r="E59" s="114"/>
      <c r="F59" s="114"/>
      <c r="G59" s="115"/>
      <c r="H59" s="115" t="s">
        <v>174</v>
      </c>
      <c r="I59" s="115"/>
      <c r="J59" s="114"/>
      <c r="K59" s="114"/>
      <c r="L59" s="114"/>
      <c r="M59" s="114"/>
      <c r="N59" s="92"/>
      <c r="P59" s="395"/>
      <c r="Q59" s="396"/>
      <c r="R59" s="396"/>
      <c r="S59" s="396"/>
      <c r="T59" s="397"/>
    </row>
    <row r="60" spans="2:20" x14ac:dyDescent="0.15">
      <c r="B60" t="s">
        <v>224</v>
      </c>
    </row>
    <row r="61" spans="2:20" x14ac:dyDescent="0.15">
      <c r="B61" t="s">
        <v>225</v>
      </c>
    </row>
  </sheetData>
  <dataConsolidate/>
  <mergeCells count="85">
    <mergeCell ref="R52:T52"/>
    <mergeCell ref="P53:Q53"/>
    <mergeCell ref="P54:T54"/>
    <mergeCell ref="P55:T59"/>
    <mergeCell ref="Q41:S41"/>
    <mergeCell ref="Q42:S42"/>
    <mergeCell ref="Q43:S43"/>
    <mergeCell ref="P45:T47"/>
    <mergeCell ref="P50:R50"/>
    <mergeCell ref="B50:C50"/>
    <mergeCell ref="E50:F50"/>
    <mergeCell ref="G50:H50"/>
    <mergeCell ref="I50:J50"/>
    <mergeCell ref="K50:L50"/>
    <mergeCell ref="E30:F30"/>
    <mergeCell ref="G30:H30"/>
    <mergeCell ref="I30:J30"/>
    <mergeCell ref="K30:L30"/>
    <mergeCell ref="P36:T38"/>
    <mergeCell ref="B24:D24"/>
    <mergeCell ref="B25:D25"/>
    <mergeCell ref="B7:D7"/>
    <mergeCell ref="E7:N7"/>
    <mergeCell ref="P7:Q7"/>
    <mergeCell ref="Q10:T10"/>
    <mergeCell ref="E17:I17"/>
    <mergeCell ref="J17:N17"/>
    <mergeCell ref="J11:O11"/>
    <mergeCell ref="Q11:T11"/>
    <mergeCell ref="B13:B14"/>
    <mergeCell ref="E13:N13"/>
    <mergeCell ref="O13:O14"/>
    <mergeCell ref="P13:Q14"/>
    <mergeCell ref="R13:R14"/>
    <mergeCell ref="E14:N14"/>
    <mergeCell ref="R7:T7"/>
    <mergeCell ref="C13:D13"/>
    <mergeCell ref="R2:T2"/>
    <mergeCell ref="R3:R5"/>
    <mergeCell ref="S3:S5"/>
    <mergeCell ref="T3:T5"/>
    <mergeCell ref="E4:P4"/>
    <mergeCell ref="B8:D8"/>
    <mergeCell ref="E8:N8"/>
    <mergeCell ref="P8:Q8"/>
    <mergeCell ref="R8:T8"/>
    <mergeCell ref="B9:D11"/>
    <mergeCell ref="E9:I11"/>
    <mergeCell ref="J9:O9"/>
    <mergeCell ref="P9:T9"/>
    <mergeCell ref="J10:O10"/>
    <mergeCell ref="C14:D14"/>
    <mergeCell ref="C18:D18"/>
    <mergeCell ref="E18:I18"/>
    <mergeCell ref="J18:N18"/>
    <mergeCell ref="C19:D19"/>
    <mergeCell ref="E19:I19"/>
    <mergeCell ref="J19:N19"/>
    <mergeCell ref="E20:I20"/>
    <mergeCell ref="J20:N20"/>
    <mergeCell ref="C21:D21"/>
    <mergeCell ref="E21:I21"/>
    <mergeCell ref="J21:N21"/>
    <mergeCell ref="E25:N25"/>
    <mergeCell ref="B15:B22"/>
    <mergeCell ref="C15:D15"/>
    <mergeCell ref="E15:I15"/>
    <mergeCell ref="J15:N15"/>
    <mergeCell ref="C16:D16"/>
    <mergeCell ref="E16:I16"/>
    <mergeCell ref="J16:N16"/>
    <mergeCell ref="C17:D17"/>
    <mergeCell ref="C22:D22"/>
    <mergeCell ref="E22:I22"/>
    <mergeCell ref="J22:N22"/>
    <mergeCell ref="B23:R23"/>
    <mergeCell ref="E24:N24"/>
    <mergeCell ref="Q24:T24"/>
    <mergeCell ref="C20:D20"/>
    <mergeCell ref="B26:D26"/>
    <mergeCell ref="E26:N26"/>
    <mergeCell ref="B27:D27"/>
    <mergeCell ref="E27:N27"/>
    <mergeCell ref="B28:D28"/>
    <mergeCell ref="E28:N28"/>
  </mergeCells>
  <phoneticPr fontId="1"/>
  <conditionalFormatting sqref="B12:T12 B17:B22 B13:C13 B14 B7:B9 E7:E9 O7:T7 P9:T11 J9:J11 B15:C16 E13:E16 O15:T22 J15:J16 O8:Q8 P13:T14">
    <cfRule type="cellIs" dxfId="56" priority="7" operator="equal">
      <formula>0</formula>
    </cfRule>
  </conditionalFormatting>
  <conditionalFormatting sqref="C17:C22">
    <cfRule type="cellIs" dxfId="55" priority="6" operator="equal">
      <formula>0</formula>
    </cfRule>
  </conditionalFormatting>
  <conditionalFormatting sqref="E17:E22">
    <cfRule type="cellIs" dxfId="54" priority="5" operator="equal">
      <formula>0</formula>
    </cfRule>
  </conditionalFormatting>
  <conditionalFormatting sqref="J17:J22">
    <cfRule type="cellIs" dxfId="53" priority="4" operator="equal">
      <formula>0</formula>
    </cfRule>
  </conditionalFormatting>
  <conditionalFormatting sqref="R8:T8">
    <cfRule type="cellIs" dxfId="52" priority="3" operator="equal">
      <formula>0</formula>
    </cfRule>
  </conditionalFormatting>
  <conditionalFormatting sqref="O13:O14">
    <cfRule type="cellIs" dxfId="51" priority="1" operator="equal">
      <formula>0</formula>
    </cfRule>
  </conditionalFormatting>
  <dataValidations count="3">
    <dataValidation showInputMessage="1" showErrorMessage="1" sqref="G31 C38 J36:J37 L36:L37 G37:I37 F37:F38 D35:D37 C34:C35 K36 G51 C58 J56:J57 L56:L57 G57:I57 F57:F58 D55:D57 C54:C55 K56"/>
    <dataValidation type="list" errorStyle="warning" showInputMessage="1" showErrorMessage="1" sqref="K58 M57 I51 E51 C57 E58 G59:I59">
      <formula1>"↑,←, "</formula1>
    </dataValidation>
    <dataValidation errorStyle="warning" allowBlank="1" showInputMessage="1" showErrorMessage="1" sqref="L54"/>
  </dataValidations>
  <printOptions horizontalCentered="1"/>
  <pageMargins left="0.31496062992125984" right="0.31496062992125984" top="0.23622047244094491" bottom="0" header="0.31496062992125984" footer="0.31496062992125984"/>
  <pageSetup paperSize="9" scale="96" orientation="portrait" horizontalDpi="4294967294"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'基本データ（運営）'!$H$2:$H$3</xm:f>
          </x14:formula1>
          <xm:sqref>P50:R50</xm:sqref>
        </x14:dataValidation>
        <x14:dataValidation type="list" allowBlank="1" showInputMessage="1" showErrorMessage="1">
          <x14:formula1>
            <xm:f>'基本データ（運営）'!$G$2:$G$3</xm:f>
          </x14:formula1>
          <xm:sqref>T41:T43 T50</xm:sqref>
        </x14:dataValidation>
        <x14:dataValidation type="list" allowBlank="1" showInputMessage="1" showErrorMessage="1">
          <x14:formula1>
            <xm:f>'基本データ（運営）'!$F$2:$F$4</xm:f>
          </x14:formula1>
          <xm:sqref>Q41:S43</xm:sqref>
        </x14:dataValidation>
        <x14:dataValidation type="list" allowBlank="1" showInputMessage="1" showErrorMessage="1">
          <x14:formula1>
            <xm:f>'基本データ（運営）'!$E$2:$E$4</xm:f>
          </x14:formula1>
          <xm:sqref>S34</xm:sqref>
        </x14:dataValidation>
        <x14:dataValidation type="list" allowBlank="1" showInputMessage="1" showErrorMessage="1">
          <x14:formula1>
            <xm:f>'基本データ（運営）'!$D$2:$D$3</xm:f>
          </x14:formula1>
          <xm:sqref>Q33:Q34 S33</xm:sqref>
        </x14:dataValidation>
        <x14:dataValidation type="list" errorStyle="warning" showInputMessage="1" showErrorMessage="1">
          <x14:formula1>
            <xm:f>'基本データ（運営）'!$C$2:$C$3</xm:f>
          </x14:formula1>
          <xm:sqref>E31 I31 C37 E38 G39:I39 K38 M37</xm:sqref>
        </x14:dataValidation>
        <x14:dataValidation type="list" allowBlank="1" showInputMessage="1" showErrorMessage="1">
          <x14:formula1>
            <xm:f>'基本データ（運営）'!$B$21:$B$27</xm:f>
          </x14:formula1>
          <xm:sqref>C36 E37 G38:I38 K37 M36 H31 D31 F34 J34:K34 P41:P43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61"/>
  <sheetViews>
    <sheetView topLeftCell="A25" workbookViewId="0">
      <selection activeCell="Y25" sqref="Y25"/>
    </sheetView>
  </sheetViews>
  <sheetFormatPr defaultRowHeight="13.5" x14ac:dyDescent="0.15"/>
  <cols>
    <col min="1" max="1" width="2.375" customWidth="1"/>
    <col min="2" max="14" width="4.125" customWidth="1"/>
    <col min="15" max="15" width="5.875" customWidth="1"/>
    <col min="16" max="17" width="7.25" customWidth="1"/>
    <col min="18" max="18" width="7.125" customWidth="1"/>
    <col min="19" max="19" width="6.625" customWidth="1"/>
    <col min="20" max="20" width="7.125" customWidth="1"/>
    <col min="21" max="21" width="3.375" customWidth="1"/>
  </cols>
  <sheetData>
    <row r="1" spans="2:20" ht="9.75" customHeight="1" x14ac:dyDescent="0.15"/>
    <row r="2" spans="2:20" x14ac:dyDescent="0.15">
      <c r="B2" s="22" t="str">
        <f>'0'!$B$1:$I$1</f>
        <v>令和６年度　第９回　北海道高等学校文化連盟　軽音楽大会</v>
      </c>
      <c r="R2" s="346" t="s">
        <v>133</v>
      </c>
      <c r="S2" s="347"/>
      <c r="T2" s="347"/>
    </row>
    <row r="3" spans="2:20" ht="8.25" customHeight="1" x14ac:dyDescent="0.15">
      <c r="R3" s="180"/>
      <c r="S3" s="180"/>
      <c r="T3" s="180"/>
    </row>
    <row r="4" spans="2:20" ht="20.25" customHeight="1" x14ac:dyDescent="0.15">
      <c r="E4" s="263" t="str">
        <f>"エントリー用紙　③"</f>
        <v>エントリー用紙　③</v>
      </c>
      <c r="F4" s="263"/>
      <c r="G4" s="263"/>
      <c r="H4" s="263"/>
      <c r="I4" s="263"/>
      <c r="J4" s="263"/>
      <c r="K4" s="263"/>
      <c r="L4" s="263"/>
      <c r="M4" s="263"/>
      <c r="N4" s="263"/>
      <c r="O4" s="263"/>
      <c r="P4" s="263"/>
      <c r="R4" s="180"/>
      <c r="S4" s="180"/>
      <c r="T4" s="180"/>
    </row>
    <row r="5" spans="2:20" ht="4.5" customHeight="1" x14ac:dyDescent="0.15">
      <c r="R5" s="180"/>
      <c r="S5" s="180"/>
      <c r="T5" s="180"/>
    </row>
    <row r="6" spans="2:20" ht="14.25" thickBot="1" x14ac:dyDescent="0.2">
      <c r="B6" s="21" t="s">
        <v>16</v>
      </c>
      <c r="R6" s="18"/>
      <c r="S6" s="18"/>
      <c r="T6" s="18"/>
    </row>
    <row r="7" spans="2:20" ht="16.5" customHeight="1" x14ac:dyDescent="0.15">
      <c r="B7" s="301" t="s">
        <v>17</v>
      </c>
      <c r="C7" s="302"/>
      <c r="D7" s="303"/>
      <c r="E7" s="310">
        <f>IFERROR('0'!D8,"")</f>
        <v>0</v>
      </c>
      <c r="F7" s="311"/>
      <c r="G7" s="311"/>
      <c r="H7" s="311"/>
      <c r="I7" s="311"/>
      <c r="J7" s="311"/>
      <c r="K7" s="311"/>
      <c r="L7" s="311"/>
      <c r="M7" s="311"/>
      <c r="N7" s="312"/>
      <c r="O7" s="29" t="s">
        <v>29</v>
      </c>
      <c r="P7" s="325">
        <f>IFERROR('0'!G6,"")</f>
        <v>0</v>
      </c>
      <c r="Q7" s="325"/>
      <c r="R7" s="348" t="s">
        <v>31</v>
      </c>
      <c r="S7" s="349"/>
      <c r="T7" s="350"/>
    </row>
    <row r="8" spans="2:20" ht="20.25" customHeight="1" thickBot="1" x14ac:dyDescent="0.2">
      <c r="B8" s="304" t="s">
        <v>13</v>
      </c>
      <c r="C8" s="305"/>
      <c r="D8" s="306"/>
      <c r="E8" s="313">
        <f>IFERROR('0'!B6,"")</f>
        <v>0</v>
      </c>
      <c r="F8" s="314"/>
      <c r="G8" s="314"/>
      <c r="H8" s="314"/>
      <c r="I8" s="314"/>
      <c r="J8" s="314"/>
      <c r="K8" s="314"/>
      <c r="L8" s="314"/>
      <c r="M8" s="314"/>
      <c r="N8" s="315"/>
      <c r="O8" s="28" t="s">
        <v>30</v>
      </c>
      <c r="P8" s="326">
        <f>IFERROR('0'!G7,"")</f>
        <v>0</v>
      </c>
      <c r="Q8" s="327"/>
      <c r="R8" s="291" t="str">
        <f>CONCATENATE(IFERROR('0'!G8,""))</f>
        <v/>
      </c>
      <c r="S8" s="292"/>
      <c r="T8" s="293"/>
    </row>
    <row r="9" spans="2:20" ht="18" customHeight="1" x14ac:dyDescent="0.15">
      <c r="B9" s="307" t="s">
        <v>14</v>
      </c>
      <c r="C9" s="308"/>
      <c r="D9" s="309"/>
      <c r="E9" s="316">
        <f>IFERROR('0'!E6,"")</f>
        <v>0</v>
      </c>
      <c r="F9" s="317"/>
      <c r="G9" s="317"/>
      <c r="H9" s="317"/>
      <c r="I9" s="318"/>
      <c r="J9" s="273" t="s">
        <v>28</v>
      </c>
      <c r="K9" s="274"/>
      <c r="L9" s="274"/>
      <c r="M9" s="274"/>
      <c r="N9" s="274"/>
      <c r="O9" s="275"/>
      <c r="P9" s="294" t="s">
        <v>34</v>
      </c>
      <c r="Q9" s="295"/>
      <c r="R9" s="295"/>
      <c r="S9" s="295"/>
      <c r="T9" s="296"/>
    </row>
    <row r="10" spans="2:20" ht="18" customHeight="1" x14ac:dyDescent="0.15">
      <c r="B10" s="307"/>
      <c r="C10" s="308"/>
      <c r="D10" s="309"/>
      <c r="E10" s="319"/>
      <c r="F10" s="320"/>
      <c r="G10" s="320"/>
      <c r="H10" s="320"/>
      <c r="I10" s="321"/>
      <c r="J10" s="276">
        <f>IFERROR('0'!I6,"")</f>
        <v>0</v>
      </c>
      <c r="K10" s="277"/>
      <c r="L10" s="277"/>
      <c r="M10" s="277"/>
      <c r="N10" s="277"/>
      <c r="O10" s="278"/>
      <c r="P10" s="25" t="s">
        <v>22</v>
      </c>
      <c r="Q10" s="297">
        <f>IFERROR('0'!M6,"")</f>
        <v>0</v>
      </c>
      <c r="R10" s="298"/>
      <c r="S10" s="298"/>
      <c r="T10" s="299"/>
    </row>
    <row r="11" spans="2:20" ht="18" customHeight="1" thickBot="1" x14ac:dyDescent="0.2">
      <c r="B11" s="304"/>
      <c r="C11" s="305"/>
      <c r="D11" s="306"/>
      <c r="E11" s="322"/>
      <c r="F11" s="323"/>
      <c r="G11" s="323"/>
      <c r="H11" s="323"/>
      <c r="I11" s="324"/>
      <c r="J11" s="279">
        <f>IFERROR('0'!I8,"")</f>
        <v>0</v>
      </c>
      <c r="K11" s="280"/>
      <c r="L11" s="280"/>
      <c r="M11" s="280"/>
      <c r="N11" s="280"/>
      <c r="O11" s="281"/>
      <c r="P11" s="26" t="s">
        <v>23</v>
      </c>
      <c r="Q11" s="279">
        <f>IFERROR('0'!M7,"")</f>
        <v>0</v>
      </c>
      <c r="R11" s="280"/>
      <c r="S11" s="280"/>
      <c r="T11" s="300"/>
    </row>
    <row r="12" spans="2:20" ht="14.25" thickBot="1" x14ac:dyDescent="0.2"/>
    <row r="13" spans="2:20" ht="10.5" customHeight="1" x14ac:dyDescent="0.15">
      <c r="B13" s="336">
        <v>3</v>
      </c>
      <c r="C13" s="414" t="s">
        <v>17</v>
      </c>
      <c r="D13" s="372"/>
      <c r="E13" s="282">
        <f>IFERROR('0'!D32,"")</f>
        <v>0</v>
      </c>
      <c r="F13" s="282"/>
      <c r="G13" s="282"/>
      <c r="H13" s="282"/>
      <c r="I13" s="282"/>
      <c r="J13" s="282"/>
      <c r="K13" s="282"/>
      <c r="L13" s="282"/>
      <c r="M13" s="282"/>
      <c r="N13" s="283"/>
      <c r="O13" s="338" t="s">
        <v>99</v>
      </c>
      <c r="P13" s="269">
        <f>IFERROR('0'!G32,"")</f>
        <v>0</v>
      </c>
      <c r="Q13" s="270"/>
      <c r="R13" s="357" t="s">
        <v>2</v>
      </c>
    </row>
    <row r="14" spans="2:20" ht="21" customHeight="1" thickBot="1" x14ac:dyDescent="0.2">
      <c r="B14" s="337"/>
      <c r="C14" s="373" t="s">
        <v>98</v>
      </c>
      <c r="D14" s="374"/>
      <c r="E14" s="272">
        <f>IFERROR('0'!D33,"")</f>
        <v>0</v>
      </c>
      <c r="F14" s="272"/>
      <c r="G14" s="272"/>
      <c r="H14" s="272"/>
      <c r="I14" s="272"/>
      <c r="J14" s="272"/>
      <c r="K14" s="272"/>
      <c r="L14" s="272"/>
      <c r="M14" s="272"/>
      <c r="N14" s="284"/>
      <c r="O14" s="339"/>
      <c r="P14" s="271"/>
      <c r="Q14" s="272"/>
      <c r="R14" s="358"/>
    </row>
    <row r="15" spans="2:20" ht="20.100000000000001" customHeight="1" x14ac:dyDescent="0.15">
      <c r="B15" s="328" t="s">
        <v>10</v>
      </c>
      <c r="C15" s="331"/>
      <c r="D15" s="332"/>
      <c r="E15" s="333" t="s">
        <v>5</v>
      </c>
      <c r="F15" s="334"/>
      <c r="G15" s="334"/>
      <c r="H15" s="334"/>
      <c r="I15" s="335"/>
      <c r="J15" s="359" t="s">
        <v>6</v>
      </c>
      <c r="K15" s="360"/>
      <c r="L15" s="360"/>
      <c r="M15" s="360"/>
      <c r="N15" s="361"/>
      <c r="O15" s="19" t="s">
        <v>7</v>
      </c>
      <c r="P15" s="23" t="s">
        <v>8</v>
      </c>
      <c r="Q15" s="19" t="s">
        <v>9</v>
      </c>
      <c r="R15" s="20" t="s">
        <v>3</v>
      </c>
    </row>
    <row r="16" spans="2:20" ht="20.100000000000001" customHeight="1" x14ac:dyDescent="0.15">
      <c r="B16" s="329"/>
      <c r="C16" s="340" t="s">
        <v>4</v>
      </c>
      <c r="D16" s="341"/>
      <c r="E16" s="285">
        <f>IFERROR('0'!D35,"")</f>
        <v>0</v>
      </c>
      <c r="F16" s="286"/>
      <c r="G16" s="286"/>
      <c r="H16" s="286"/>
      <c r="I16" s="287"/>
      <c r="J16" s="285">
        <f>IFERROR('0'!E35,"")</f>
        <v>0</v>
      </c>
      <c r="K16" s="286"/>
      <c r="L16" s="286"/>
      <c r="M16" s="286"/>
      <c r="N16" s="287"/>
      <c r="O16" s="43">
        <f>IFERROR('0'!F35,"")</f>
        <v>0</v>
      </c>
      <c r="P16" s="43">
        <f>IFERROR('0'!G35,"")</f>
        <v>0</v>
      </c>
      <c r="Q16" s="44">
        <f>IFERROR('0'!H35,"")</f>
        <v>0</v>
      </c>
      <c r="R16" s="45">
        <f>IFERROR('0'!I35,"")</f>
        <v>0</v>
      </c>
    </row>
    <row r="17" spans="1:20" ht="20.100000000000001" customHeight="1" x14ac:dyDescent="0.15">
      <c r="B17" s="329"/>
      <c r="C17" s="342">
        <v>2</v>
      </c>
      <c r="D17" s="343"/>
      <c r="E17" s="285">
        <f>IFERROR('0'!D36,"")</f>
        <v>0</v>
      </c>
      <c r="F17" s="286"/>
      <c r="G17" s="286"/>
      <c r="H17" s="286"/>
      <c r="I17" s="287"/>
      <c r="J17" s="285">
        <f>IFERROR('0'!E36,"")</f>
        <v>0</v>
      </c>
      <c r="K17" s="286"/>
      <c r="L17" s="286"/>
      <c r="M17" s="286"/>
      <c r="N17" s="287"/>
      <c r="O17" s="43">
        <f>IFERROR('0'!F36,"")</f>
        <v>0</v>
      </c>
      <c r="P17" s="43">
        <f>IFERROR('0'!G36,"")</f>
        <v>0</v>
      </c>
      <c r="Q17" s="44">
        <f>IFERROR('0'!H36,"")</f>
        <v>0</v>
      </c>
      <c r="R17" s="45">
        <f>IFERROR('0'!I36,"")</f>
        <v>0</v>
      </c>
    </row>
    <row r="18" spans="1:20" ht="20.100000000000001" customHeight="1" x14ac:dyDescent="0.15">
      <c r="B18" s="329"/>
      <c r="C18" s="342">
        <v>3</v>
      </c>
      <c r="D18" s="343"/>
      <c r="E18" s="285">
        <f>IFERROR('0'!D37,"")</f>
        <v>0</v>
      </c>
      <c r="F18" s="286"/>
      <c r="G18" s="286"/>
      <c r="H18" s="286"/>
      <c r="I18" s="287"/>
      <c r="J18" s="285">
        <f>IFERROR('0'!E37,"")</f>
        <v>0</v>
      </c>
      <c r="K18" s="286"/>
      <c r="L18" s="286"/>
      <c r="M18" s="286"/>
      <c r="N18" s="287"/>
      <c r="O18" s="43">
        <f>IFERROR('0'!F37,"")</f>
        <v>0</v>
      </c>
      <c r="P18" s="43">
        <f>IFERROR('0'!G37,"")</f>
        <v>0</v>
      </c>
      <c r="Q18" s="43">
        <f>IFERROR('0'!H37,"")</f>
        <v>0</v>
      </c>
      <c r="R18" s="46">
        <f>IFERROR('0'!I37,"")</f>
        <v>0</v>
      </c>
    </row>
    <row r="19" spans="1:20" ht="20.100000000000001" customHeight="1" x14ac:dyDescent="0.15">
      <c r="B19" s="329"/>
      <c r="C19" s="342">
        <v>4</v>
      </c>
      <c r="D19" s="343"/>
      <c r="E19" s="285">
        <f>IFERROR('0'!D38,"")</f>
        <v>0</v>
      </c>
      <c r="F19" s="286"/>
      <c r="G19" s="286"/>
      <c r="H19" s="286"/>
      <c r="I19" s="287"/>
      <c r="J19" s="285">
        <f>IFERROR('0'!E38,"")</f>
        <v>0</v>
      </c>
      <c r="K19" s="286"/>
      <c r="L19" s="286"/>
      <c r="M19" s="286"/>
      <c r="N19" s="287"/>
      <c r="O19" s="43">
        <f>IFERROR('0'!F38,"")</f>
        <v>0</v>
      </c>
      <c r="P19" s="43">
        <f>IFERROR('0'!G38,"")</f>
        <v>0</v>
      </c>
      <c r="Q19" s="43">
        <f>IFERROR('0'!H38,"")</f>
        <v>0</v>
      </c>
      <c r="R19" s="46">
        <f>IFERROR('0'!I38,"")</f>
        <v>0</v>
      </c>
    </row>
    <row r="20" spans="1:20" ht="20.100000000000001" customHeight="1" x14ac:dyDescent="0.15">
      <c r="B20" s="329"/>
      <c r="C20" s="342">
        <v>5</v>
      </c>
      <c r="D20" s="343"/>
      <c r="E20" s="285">
        <f>IFERROR('0'!D39,"")</f>
        <v>0</v>
      </c>
      <c r="F20" s="286"/>
      <c r="G20" s="286"/>
      <c r="H20" s="286"/>
      <c r="I20" s="287"/>
      <c r="J20" s="285">
        <f>IFERROR('0'!E39,"")</f>
        <v>0</v>
      </c>
      <c r="K20" s="286"/>
      <c r="L20" s="286"/>
      <c r="M20" s="286"/>
      <c r="N20" s="287"/>
      <c r="O20" s="43">
        <f>IFERROR('0'!F39,"")</f>
        <v>0</v>
      </c>
      <c r="P20" s="43">
        <f>IFERROR('0'!G39,"")</f>
        <v>0</v>
      </c>
      <c r="Q20" s="43">
        <f>IFERROR('0'!H39,"")</f>
        <v>0</v>
      </c>
      <c r="R20" s="46">
        <f>IFERROR('0'!I39,"")</f>
        <v>0</v>
      </c>
    </row>
    <row r="21" spans="1:20" ht="20.100000000000001" customHeight="1" x14ac:dyDescent="0.15">
      <c r="B21" s="329"/>
      <c r="C21" s="342">
        <v>6</v>
      </c>
      <c r="D21" s="343"/>
      <c r="E21" s="285">
        <f>IFERROR('0'!D40,"")</f>
        <v>0</v>
      </c>
      <c r="F21" s="286"/>
      <c r="G21" s="286"/>
      <c r="H21" s="286"/>
      <c r="I21" s="287"/>
      <c r="J21" s="285">
        <f>IFERROR('0'!E40,"")</f>
        <v>0</v>
      </c>
      <c r="K21" s="286"/>
      <c r="L21" s="286"/>
      <c r="M21" s="286"/>
      <c r="N21" s="287"/>
      <c r="O21" s="43">
        <f>IFERROR('0'!F40,"")</f>
        <v>0</v>
      </c>
      <c r="P21" s="43">
        <f>IFERROR('0'!G40,"")</f>
        <v>0</v>
      </c>
      <c r="Q21" s="43">
        <f>IFERROR('0'!H40,"")</f>
        <v>0</v>
      </c>
      <c r="R21" s="46">
        <f>IFERROR('0'!I40,"")</f>
        <v>0</v>
      </c>
      <c r="T21" s="27"/>
    </row>
    <row r="22" spans="1:20" ht="20.100000000000001" customHeight="1" thickBot="1" x14ac:dyDescent="0.2">
      <c r="B22" s="330"/>
      <c r="C22" s="344">
        <v>7</v>
      </c>
      <c r="D22" s="345"/>
      <c r="E22" s="288">
        <f>IFERROR('0'!D41,"")</f>
        <v>0</v>
      </c>
      <c r="F22" s="289"/>
      <c r="G22" s="289"/>
      <c r="H22" s="289"/>
      <c r="I22" s="290"/>
      <c r="J22" s="288">
        <f>IFERROR('0'!E41,"")</f>
        <v>0</v>
      </c>
      <c r="K22" s="289"/>
      <c r="L22" s="289"/>
      <c r="M22" s="289"/>
      <c r="N22" s="290"/>
      <c r="O22" s="47">
        <f>IFERROR('0'!F41,"")</f>
        <v>0</v>
      </c>
      <c r="P22" s="47">
        <f>IFERROR('0'!G41,"")</f>
        <v>0</v>
      </c>
      <c r="Q22" s="47">
        <f>IFERROR('0'!H41,"")</f>
        <v>0</v>
      </c>
      <c r="R22" s="48">
        <f>IFERROR('0'!I41,"")</f>
        <v>0</v>
      </c>
      <c r="T22" s="27"/>
    </row>
    <row r="23" spans="1:20" ht="15.75" customHeight="1" thickBot="1" x14ac:dyDescent="0.2">
      <c r="B23" s="362" t="s">
        <v>90</v>
      </c>
      <c r="C23" s="362"/>
      <c r="D23" s="362"/>
      <c r="E23" s="362"/>
      <c r="F23" s="362"/>
      <c r="G23" s="362"/>
      <c r="H23" s="362"/>
      <c r="I23" s="362"/>
      <c r="J23" s="362"/>
      <c r="K23" s="362"/>
      <c r="L23" s="362"/>
      <c r="M23" s="362"/>
      <c r="N23" s="362"/>
      <c r="O23" s="362"/>
      <c r="P23" s="362"/>
      <c r="Q23" s="362"/>
      <c r="R23" s="362"/>
    </row>
    <row r="24" spans="1:20" ht="10.5" customHeight="1" x14ac:dyDescent="0.15">
      <c r="A24" s="24"/>
      <c r="B24" s="369" t="s">
        <v>17</v>
      </c>
      <c r="C24" s="370"/>
      <c r="D24" s="371"/>
      <c r="E24" s="264"/>
      <c r="F24" s="265"/>
      <c r="G24" s="265"/>
      <c r="H24" s="265"/>
      <c r="I24" s="265"/>
      <c r="J24" s="265"/>
      <c r="K24" s="265"/>
      <c r="L24" s="265"/>
      <c r="M24" s="265"/>
      <c r="N24" s="266"/>
      <c r="O24" s="15"/>
      <c r="Q24" s="363" t="s">
        <v>76</v>
      </c>
      <c r="R24" s="364"/>
      <c r="S24" s="364"/>
      <c r="T24" s="365"/>
    </row>
    <row r="25" spans="1:20" ht="20.100000000000001" customHeight="1" thickBot="1" x14ac:dyDescent="0.2">
      <c r="A25" s="24"/>
      <c r="B25" s="366" t="s">
        <v>96</v>
      </c>
      <c r="C25" s="367"/>
      <c r="D25" s="368"/>
      <c r="E25" s="267"/>
      <c r="F25" s="267"/>
      <c r="G25" s="267"/>
      <c r="H25" s="267"/>
      <c r="I25" s="267"/>
      <c r="J25" s="267"/>
      <c r="K25" s="267"/>
      <c r="L25" s="267"/>
      <c r="M25" s="267"/>
      <c r="N25" s="268"/>
      <c r="O25" s="10"/>
      <c r="Q25" s="61"/>
      <c r="R25" s="50" t="s">
        <v>50</v>
      </c>
      <c r="S25" s="62"/>
      <c r="T25" s="51" t="s">
        <v>51</v>
      </c>
    </row>
    <row r="26" spans="1:20" ht="20.100000000000001" customHeight="1" x14ac:dyDescent="0.15">
      <c r="A26" s="24"/>
      <c r="B26" s="257" t="s">
        <v>12</v>
      </c>
      <c r="C26" s="258"/>
      <c r="D26" s="259"/>
      <c r="E26" s="351"/>
      <c r="F26" s="352"/>
      <c r="G26" s="352"/>
      <c r="H26" s="352"/>
      <c r="I26" s="352"/>
      <c r="J26" s="352"/>
      <c r="K26" s="352"/>
      <c r="L26" s="352"/>
      <c r="M26" s="352"/>
      <c r="N26" s="353"/>
      <c r="O26" s="60" t="s">
        <v>77</v>
      </c>
      <c r="P26" s="18"/>
      <c r="Q26" s="59"/>
      <c r="R26" s="59"/>
      <c r="S26" s="59"/>
      <c r="T26" s="59"/>
    </row>
    <row r="27" spans="1:20" ht="20.100000000000001" customHeight="1" x14ac:dyDescent="0.15">
      <c r="B27" s="257" t="s">
        <v>20</v>
      </c>
      <c r="C27" s="258"/>
      <c r="D27" s="259"/>
      <c r="E27" s="351"/>
      <c r="F27" s="352"/>
      <c r="G27" s="352"/>
      <c r="H27" s="352"/>
      <c r="I27" s="352"/>
      <c r="J27" s="352"/>
      <c r="K27" s="352"/>
      <c r="L27" s="352"/>
      <c r="M27" s="352"/>
      <c r="N27" s="353"/>
      <c r="O27" s="60" t="s">
        <v>78</v>
      </c>
    </row>
    <row r="28" spans="1:20" ht="20.100000000000001" customHeight="1" thickBot="1" x14ac:dyDescent="0.2">
      <c r="B28" s="260" t="s">
        <v>21</v>
      </c>
      <c r="C28" s="261"/>
      <c r="D28" s="262"/>
      <c r="E28" s="354"/>
      <c r="F28" s="355"/>
      <c r="G28" s="355"/>
      <c r="H28" s="355"/>
      <c r="I28" s="355"/>
      <c r="J28" s="355"/>
      <c r="K28" s="355"/>
      <c r="L28" s="355"/>
      <c r="M28" s="355"/>
      <c r="N28" s="356"/>
      <c r="O28" s="60" t="s">
        <v>78</v>
      </c>
    </row>
    <row r="29" spans="1:20" x14ac:dyDescent="0.15">
      <c r="B29" s="57"/>
      <c r="C29" s="57"/>
      <c r="D29" s="57"/>
      <c r="E29" s="57"/>
      <c r="F29" s="57"/>
      <c r="G29" s="57"/>
      <c r="H29" s="57"/>
      <c r="I29" s="58"/>
      <c r="J29" s="58"/>
      <c r="K29" s="58"/>
      <c r="L29" s="58"/>
      <c r="M29" s="58"/>
      <c r="N29" s="58"/>
      <c r="O29" s="14"/>
    </row>
    <row r="30" spans="1:20" ht="14.25" thickBot="1" x14ac:dyDescent="0.2">
      <c r="B30" t="s">
        <v>138</v>
      </c>
      <c r="E30" s="375" t="s">
        <v>139</v>
      </c>
      <c r="F30" s="375"/>
      <c r="G30" s="376" t="s">
        <v>140</v>
      </c>
      <c r="H30" s="377"/>
      <c r="I30" s="378" t="s">
        <v>69</v>
      </c>
      <c r="J30" s="378"/>
      <c r="K30" s="379" t="s">
        <v>68</v>
      </c>
      <c r="L30" s="379"/>
      <c r="P30" s="76" t="s">
        <v>141</v>
      </c>
    </row>
    <row r="31" spans="1:20" ht="14.25" thickBot="1" x14ac:dyDescent="0.2">
      <c r="B31" s="77"/>
      <c r="C31" s="78"/>
      <c r="D31" s="79"/>
      <c r="E31" s="80"/>
      <c r="F31" s="81"/>
      <c r="G31" s="82"/>
      <c r="H31" s="83"/>
      <c r="I31" s="84"/>
      <c r="J31" s="85"/>
      <c r="K31" s="78"/>
      <c r="L31" s="78"/>
      <c r="M31" s="78"/>
      <c r="N31" s="86"/>
    </row>
    <row r="32" spans="1:20" ht="14.25" thickBot="1" x14ac:dyDescent="0.2">
      <c r="B32" s="87"/>
      <c r="C32" s="81"/>
      <c r="D32" s="88" t="s">
        <v>142</v>
      </c>
      <c r="E32" s="89"/>
      <c r="F32" s="81"/>
      <c r="G32" s="90"/>
      <c r="H32" s="91" t="s">
        <v>143</v>
      </c>
      <c r="I32" s="92"/>
      <c r="J32" s="93"/>
      <c r="K32" s="93"/>
      <c r="L32" s="93"/>
      <c r="M32" s="93"/>
      <c r="N32" s="94"/>
      <c r="P32" s="21" t="s">
        <v>144</v>
      </c>
    </row>
    <row r="33" spans="2:20" ht="14.25" thickBot="1" x14ac:dyDescent="0.2">
      <c r="B33" s="87"/>
      <c r="C33" s="81"/>
      <c r="D33" s="81"/>
      <c r="E33" s="81"/>
      <c r="F33" s="95" t="s">
        <v>145</v>
      </c>
      <c r="G33" s="81"/>
      <c r="H33" s="81"/>
      <c r="I33" s="81"/>
      <c r="J33" s="96" t="s">
        <v>146</v>
      </c>
      <c r="K33" s="95" t="s">
        <v>147</v>
      </c>
      <c r="L33" s="97"/>
      <c r="M33" s="98"/>
      <c r="N33" s="99"/>
      <c r="P33" s="21" t="s">
        <v>148</v>
      </c>
      <c r="Q33" s="100"/>
      <c r="R33" s="101" t="s">
        <v>149</v>
      </c>
      <c r="S33" s="102"/>
      <c r="T33" s="101"/>
    </row>
    <row r="34" spans="2:20" x14ac:dyDescent="0.15">
      <c r="B34" s="87"/>
      <c r="C34" s="103"/>
      <c r="D34" s="98"/>
      <c r="E34" s="81"/>
      <c r="F34" s="104"/>
      <c r="G34" s="81"/>
      <c r="H34" s="81"/>
      <c r="I34" s="81"/>
      <c r="J34" s="105"/>
      <c r="K34" s="105"/>
      <c r="L34" s="81"/>
      <c r="M34" s="81"/>
      <c r="N34" s="99"/>
      <c r="P34" s="21" t="s">
        <v>150</v>
      </c>
      <c r="Q34" s="102"/>
      <c r="R34" s="101" t="s">
        <v>151</v>
      </c>
      <c r="S34" s="102"/>
      <c r="T34" s="106"/>
    </row>
    <row r="35" spans="2:20" x14ac:dyDescent="0.15">
      <c r="B35" s="87"/>
      <c r="C35" s="93"/>
      <c r="D35" s="93"/>
      <c r="E35" s="81"/>
      <c r="F35" s="81"/>
      <c r="G35" s="81"/>
      <c r="H35" s="81"/>
      <c r="I35" s="81"/>
      <c r="J35" s="81"/>
      <c r="K35" s="81"/>
      <c r="L35" s="81"/>
      <c r="M35" s="81"/>
      <c r="N35" s="99"/>
      <c r="P35" s="106" t="s">
        <v>152</v>
      </c>
      <c r="Q35" s="106"/>
      <c r="R35" s="106"/>
      <c r="S35" s="106"/>
      <c r="T35" s="106"/>
    </row>
    <row r="36" spans="2:20" x14ac:dyDescent="0.15">
      <c r="B36" s="87"/>
      <c r="C36" s="107"/>
      <c r="D36" s="93"/>
      <c r="E36" s="81"/>
      <c r="F36" s="81"/>
      <c r="G36" s="81"/>
      <c r="H36" s="81"/>
      <c r="I36" s="81"/>
      <c r="J36" s="103"/>
      <c r="K36" s="103"/>
      <c r="L36" s="103">
        <v>0</v>
      </c>
      <c r="M36" s="107"/>
      <c r="N36" s="99"/>
      <c r="P36" s="380"/>
      <c r="Q36" s="381"/>
      <c r="R36" s="381"/>
      <c r="S36" s="381"/>
      <c r="T36" s="382"/>
    </row>
    <row r="37" spans="2:20" x14ac:dyDescent="0.15">
      <c r="B37" s="87"/>
      <c r="C37" s="108"/>
      <c r="D37" s="81"/>
      <c r="E37" s="107"/>
      <c r="F37" s="103"/>
      <c r="G37" s="103"/>
      <c r="H37" s="103"/>
      <c r="I37" s="103"/>
      <c r="J37" s="93"/>
      <c r="K37" s="109"/>
      <c r="L37" s="93"/>
      <c r="M37" s="110"/>
      <c r="N37" s="99"/>
      <c r="P37" s="383"/>
      <c r="Q37" s="384"/>
      <c r="R37" s="384"/>
      <c r="S37" s="384"/>
      <c r="T37" s="385"/>
    </row>
    <row r="38" spans="2:20" x14ac:dyDescent="0.15">
      <c r="B38" s="87"/>
      <c r="C38" s="93"/>
      <c r="D38" s="81"/>
      <c r="E38" s="110"/>
      <c r="F38" s="93"/>
      <c r="G38" s="111"/>
      <c r="H38" s="112"/>
      <c r="I38" s="113"/>
      <c r="J38" s="81"/>
      <c r="K38" s="108"/>
      <c r="L38" s="81"/>
      <c r="M38" s="81"/>
      <c r="N38" s="99"/>
      <c r="P38" s="386"/>
      <c r="Q38" s="387"/>
      <c r="R38" s="387"/>
      <c r="S38" s="387"/>
      <c r="T38" s="388"/>
    </row>
    <row r="39" spans="2:20" ht="14.25" thickBot="1" x14ac:dyDescent="0.2">
      <c r="B39" s="90"/>
      <c r="C39" s="114"/>
      <c r="D39" s="114"/>
      <c r="E39" s="114"/>
      <c r="F39" s="114"/>
      <c r="G39" s="115"/>
      <c r="H39" s="115"/>
      <c r="I39" s="115"/>
      <c r="J39" s="114"/>
      <c r="K39" s="114"/>
      <c r="L39" s="114"/>
      <c r="M39" s="114"/>
      <c r="N39" s="92"/>
    </row>
    <row r="40" spans="2:20" x14ac:dyDescent="0.15">
      <c r="B40" s="116"/>
      <c r="C40" s="21" t="s">
        <v>153</v>
      </c>
      <c r="D40" s="117"/>
      <c r="E40" s="117"/>
      <c r="F40" s="117"/>
      <c r="G40" s="117"/>
      <c r="H40" s="117"/>
      <c r="I40" s="117"/>
      <c r="J40" s="117"/>
      <c r="K40" s="117"/>
      <c r="L40" s="117"/>
      <c r="M40" s="117"/>
      <c r="N40" s="117"/>
      <c r="O40" s="21"/>
      <c r="P40" s="21" t="s">
        <v>154</v>
      </c>
      <c r="Q40" s="106"/>
      <c r="R40" s="106"/>
      <c r="S40" s="106"/>
      <c r="T40" s="118" t="s">
        <v>155</v>
      </c>
    </row>
    <row r="41" spans="2:20" x14ac:dyDescent="0.15">
      <c r="B41" s="116" t="s">
        <v>156</v>
      </c>
      <c r="C41" s="106" t="s">
        <v>157</v>
      </c>
      <c r="D41" s="117"/>
      <c r="E41" s="117"/>
      <c r="F41" s="117"/>
      <c r="G41" s="117"/>
      <c r="H41" s="117"/>
      <c r="I41" s="117"/>
      <c r="J41" s="117"/>
      <c r="K41" s="117"/>
      <c r="L41" s="117"/>
      <c r="M41" s="117"/>
      <c r="N41" s="117"/>
      <c r="O41" s="21"/>
      <c r="P41" s="119"/>
      <c r="Q41" s="398"/>
      <c r="R41" s="398"/>
      <c r="S41" s="398"/>
      <c r="T41" s="120"/>
    </row>
    <row r="42" spans="2:20" x14ac:dyDescent="0.15">
      <c r="B42" s="116" t="s">
        <v>158</v>
      </c>
      <c r="C42" s="106" t="s">
        <v>159</v>
      </c>
      <c r="D42" s="117"/>
      <c r="E42" s="117"/>
      <c r="F42" s="117"/>
      <c r="G42" s="117"/>
      <c r="H42" s="117"/>
      <c r="I42" s="117"/>
      <c r="J42" s="117"/>
      <c r="K42" s="117"/>
      <c r="L42" s="117"/>
      <c r="M42" s="117"/>
      <c r="N42" s="117"/>
      <c r="O42" s="21"/>
      <c r="P42" s="119"/>
      <c r="Q42" s="398"/>
      <c r="R42" s="398"/>
      <c r="S42" s="398"/>
      <c r="T42" s="120"/>
    </row>
    <row r="43" spans="2:20" x14ac:dyDescent="0.15">
      <c r="B43" s="116" t="s">
        <v>156</v>
      </c>
      <c r="C43" s="106" t="s">
        <v>160</v>
      </c>
      <c r="D43" s="117"/>
      <c r="E43" s="117"/>
      <c r="F43" s="117"/>
      <c r="G43" s="117"/>
      <c r="H43" s="117"/>
      <c r="I43" s="117"/>
      <c r="J43" s="117"/>
      <c r="K43" s="117"/>
      <c r="L43" s="117"/>
      <c r="M43" s="117"/>
      <c r="N43" s="117"/>
      <c r="O43" s="21"/>
      <c r="P43" s="119"/>
      <c r="Q43" s="398"/>
      <c r="R43" s="398"/>
      <c r="S43" s="398"/>
      <c r="T43" s="120"/>
    </row>
    <row r="44" spans="2:20" x14ac:dyDescent="0.15">
      <c r="B44" s="116" t="s">
        <v>156</v>
      </c>
      <c r="C44" s="106" t="s">
        <v>161</v>
      </c>
      <c r="D44" s="117"/>
      <c r="E44" s="117"/>
      <c r="F44" s="117"/>
      <c r="G44" s="117"/>
      <c r="H44" s="117"/>
      <c r="I44" s="117"/>
      <c r="J44" s="117"/>
      <c r="K44" s="117"/>
      <c r="L44" s="117"/>
      <c r="M44" s="117"/>
      <c r="N44" s="117"/>
      <c r="O44" s="21"/>
      <c r="P44" s="21" t="s">
        <v>162</v>
      </c>
    </row>
    <row r="45" spans="2:20" x14ac:dyDescent="0.15">
      <c r="B45" s="116" t="s">
        <v>156</v>
      </c>
      <c r="C45" s="121" t="s">
        <v>176</v>
      </c>
      <c r="D45" s="117"/>
      <c r="E45" s="117"/>
      <c r="F45" s="117"/>
      <c r="G45" s="117"/>
      <c r="H45" s="117"/>
      <c r="I45" s="117"/>
      <c r="J45" s="117"/>
      <c r="K45" s="117"/>
      <c r="L45" s="117"/>
      <c r="M45" s="117"/>
      <c r="N45" s="117"/>
      <c r="O45" s="21"/>
      <c r="P45" s="399"/>
      <c r="Q45" s="400"/>
      <c r="R45" s="400"/>
      <c r="S45" s="400"/>
      <c r="T45" s="401"/>
    </row>
    <row r="46" spans="2:20" x14ac:dyDescent="0.15">
      <c r="B46" s="116" t="s">
        <v>156</v>
      </c>
      <c r="C46" s="106" t="s">
        <v>222</v>
      </c>
      <c r="D46" s="117"/>
      <c r="E46" s="117"/>
      <c r="F46" s="117"/>
      <c r="G46" s="117"/>
      <c r="H46" s="117"/>
      <c r="I46" s="117"/>
      <c r="J46" s="117"/>
      <c r="K46" s="117"/>
      <c r="L46" s="117"/>
      <c r="M46" s="117"/>
      <c r="N46" s="117"/>
      <c r="O46" s="21"/>
      <c r="P46" s="402"/>
      <c r="Q46" s="403"/>
      <c r="R46" s="403"/>
      <c r="S46" s="403"/>
      <c r="T46" s="404"/>
    </row>
    <row r="47" spans="2:20" x14ac:dyDescent="0.15">
      <c r="B47" s="116"/>
      <c r="C47" s="121" t="s">
        <v>223</v>
      </c>
      <c r="D47" s="117"/>
      <c r="E47" s="117"/>
      <c r="F47" s="117"/>
      <c r="G47" s="117"/>
      <c r="H47" s="117"/>
      <c r="I47" s="117"/>
      <c r="J47" s="117"/>
      <c r="K47" s="117"/>
      <c r="L47" s="117"/>
      <c r="M47" s="117"/>
      <c r="N47" s="117"/>
      <c r="P47" s="405"/>
      <c r="Q47" s="406"/>
      <c r="R47" s="406"/>
      <c r="S47" s="406"/>
      <c r="T47" s="407"/>
    </row>
    <row r="48" spans="2:20" x14ac:dyDescent="0.15">
      <c r="B48" s="116"/>
      <c r="C48" s="21" t="s">
        <v>177</v>
      </c>
      <c r="E48" s="117"/>
      <c r="F48" s="117"/>
      <c r="G48" s="117"/>
      <c r="H48" s="117"/>
      <c r="I48" s="117"/>
      <c r="J48" s="117"/>
      <c r="K48" s="117"/>
      <c r="L48" s="117"/>
      <c r="M48" s="117"/>
      <c r="N48" s="117"/>
      <c r="P48" s="21"/>
      <c r="Q48" s="106"/>
      <c r="R48" s="106"/>
      <c r="S48" s="106"/>
      <c r="T48" s="106"/>
    </row>
    <row r="49" spans="2:20" x14ac:dyDescent="0.15">
      <c r="B49" s="116"/>
      <c r="E49" s="117"/>
      <c r="F49" s="117"/>
      <c r="G49" s="117"/>
      <c r="H49" s="117"/>
      <c r="I49" s="117"/>
      <c r="J49" s="117"/>
      <c r="K49" s="117"/>
      <c r="L49" s="117"/>
      <c r="M49" s="117"/>
      <c r="N49" s="117"/>
      <c r="P49" s="21" t="s">
        <v>163</v>
      </c>
      <c r="Q49" s="106"/>
      <c r="R49" s="106"/>
      <c r="S49" s="106"/>
      <c r="T49" s="106"/>
    </row>
    <row r="50" spans="2:20" ht="14.25" thickBot="1" x14ac:dyDescent="0.2">
      <c r="B50" s="408" t="s">
        <v>175</v>
      </c>
      <c r="C50" s="408"/>
      <c r="E50" s="375" t="s">
        <v>139</v>
      </c>
      <c r="F50" s="375"/>
      <c r="G50" s="413" t="s">
        <v>140</v>
      </c>
      <c r="H50" s="413"/>
      <c r="I50" s="378" t="s">
        <v>69</v>
      </c>
      <c r="J50" s="378"/>
      <c r="K50" s="379" t="s">
        <v>68</v>
      </c>
      <c r="L50" s="379"/>
      <c r="P50" s="409"/>
      <c r="Q50" s="409"/>
      <c r="R50" s="409"/>
      <c r="S50" s="122" t="s">
        <v>155</v>
      </c>
      <c r="T50" s="120"/>
    </row>
    <row r="51" spans="2:20" ht="14.25" thickBot="1" x14ac:dyDescent="0.2">
      <c r="B51" s="77"/>
      <c r="C51" s="78"/>
      <c r="D51" s="79" t="s">
        <v>164</v>
      </c>
      <c r="E51" s="80" t="s">
        <v>165</v>
      </c>
      <c r="F51" s="81"/>
      <c r="G51" s="82"/>
      <c r="H51" s="83" t="s">
        <v>166</v>
      </c>
      <c r="I51" s="84" t="s">
        <v>165</v>
      </c>
      <c r="J51" s="85"/>
      <c r="K51" s="78"/>
      <c r="L51" s="78"/>
      <c r="M51" s="78"/>
      <c r="N51" s="86"/>
      <c r="P51" t="s">
        <v>167</v>
      </c>
    </row>
    <row r="52" spans="2:20" ht="14.25" thickBot="1" x14ac:dyDescent="0.2">
      <c r="B52" s="87"/>
      <c r="C52" s="81"/>
      <c r="D52" s="88" t="s">
        <v>142</v>
      </c>
      <c r="E52" s="89"/>
      <c r="F52" s="81"/>
      <c r="G52" s="90"/>
      <c r="H52" s="91" t="s">
        <v>143</v>
      </c>
      <c r="I52" s="92"/>
      <c r="J52" s="93"/>
      <c r="K52" s="93"/>
      <c r="L52" s="93"/>
      <c r="M52" s="93"/>
      <c r="N52" s="94"/>
      <c r="P52" s="123"/>
      <c r="Q52" s="101" t="s">
        <v>168</v>
      </c>
      <c r="R52" s="410"/>
      <c r="S52" s="410"/>
      <c r="T52" s="410"/>
    </row>
    <row r="53" spans="2:20" ht="14.25" thickBot="1" x14ac:dyDescent="0.2">
      <c r="B53" s="87"/>
      <c r="C53" s="81"/>
      <c r="D53" s="81"/>
      <c r="E53" s="81"/>
      <c r="F53" s="95" t="s">
        <v>145</v>
      </c>
      <c r="G53" s="81"/>
      <c r="H53" s="81"/>
      <c r="I53" s="81"/>
      <c r="J53" s="96" t="s">
        <v>146</v>
      </c>
      <c r="K53" s="95" t="s">
        <v>147</v>
      </c>
      <c r="L53" s="97"/>
      <c r="M53" s="98"/>
      <c r="N53" s="99"/>
      <c r="P53" s="411"/>
      <c r="Q53" s="411"/>
      <c r="R53" s="106"/>
      <c r="S53" s="106"/>
      <c r="T53" s="106"/>
    </row>
    <row r="54" spans="2:20" x14ac:dyDescent="0.15">
      <c r="B54" s="87"/>
      <c r="C54" s="103"/>
      <c r="D54" s="98"/>
      <c r="E54" s="81"/>
      <c r="F54" s="124" t="s">
        <v>169</v>
      </c>
      <c r="G54" s="81"/>
      <c r="H54" s="81"/>
      <c r="I54" s="81"/>
      <c r="J54" s="105" t="s">
        <v>170</v>
      </c>
      <c r="K54" s="105" t="s">
        <v>171</v>
      </c>
      <c r="L54" s="81"/>
      <c r="M54" s="81"/>
      <c r="N54" s="99"/>
      <c r="P54" s="412" t="s">
        <v>172</v>
      </c>
      <c r="Q54" s="412"/>
      <c r="R54" s="412"/>
      <c r="S54" s="412"/>
      <c r="T54" s="412"/>
    </row>
    <row r="55" spans="2:20" x14ac:dyDescent="0.15">
      <c r="B55" s="87"/>
      <c r="C55" s="93"/>
      <c r="D55" s="93"/>
      <c r="E55" s="81"/>
      <c r="F55" s="81"/>
      <c r="G55" s="81"/>
      <c r="H55" s="81"/>
      <c r="I55" s="81"/>
      <c r="J55" s="81"/>
      <c r="K55" s="81"/>
      <c r="L55" s="81"/>
      <c r="M55" s="81"/>
      <c r="N55" s="99"/>
      <c r="P55" s="389"/>
      <c r="Q55" s="390"/>
      <c r="R55" s="390"/>
      <c r="S55" s="390"/>
      <c r="T55" s="391"/>
    </row>
    <row r="56" spans="2:20" x14ac:dyDescent="0.15">
      <c r="B56" s="87"/>
      <c r="C56" s="107"/>
      <c r="D56" s="93"/>
      <c r="E56" s="81"/>
      <c r="F56" s="81"/>
      <c r="G56" s="81"/>
      <c r="H56" s="81"/>
      <c r="I56" s="81"/>
      <c r="J56" s="103"/>
      <c r="K56" s="103" t="s">
        <v>173</v>
      </c>
      <c r="L56" s="103">
        <v>0</v>
      </c>
      <c r="M56" s="107"/>
      <c r="N56" s="99"/>
      <c r="P56" s="392"/>
      <c r="Q56" s="393"/>
      <c r="R56" s="393"/>
      <c r="S56" s="393"/>
      <c r="T56" s="394"/>
    </row>
    <row r="57" spans="2:20" x14ac:dyDescent="0.15">
      <c r="B57" s="87"/>
      <c r="C57" s="108"/>
      <c r="D57" s="81"/>
      <c r="E57" s="107" t="s">
        <v>169</v>
      </c>
      <c r="F57" s="103"/>
      <c r="G57" s="103"/>
      <c r="H57" s="103"/>
      <c r="I57" s="103"/>
      <c r="J57" s="93"/>
      <c r="K57" s="109" t="s">
        <v>171</v>
      </c>
      <c r="L57" s="93"/>
      <c r="M57" s="110"/>
      <c r="N57" s="99"/>
      <c r="P57" s="392"/>
      <c r="Q57" s="393"/>
      <c r="R57" s="393"/>
      <c r="S57" s="393"/>
      <c r="T57" s="394"/>
    </row>
    <row r="58" spans="2:20" x14ac:dyDescent="0.15">
      <c r="B58" s="87"/>
      <c r="C58" s="93"/>
      <c r="D58" s="81"/>
      <c r="E58" s="110"/>
      <c r="F58" s="93"/>
      <c r="G58" s="111"/>
      <c r="H58" s="112" t="s">
        <v>170</v>
      </c>
      <c r="I58" s="113"/>
      <c r="J58" s="81"/>
      <c r="K58" s="108" t="s">
        <v>174</v>
      </c>
      <c r="L58" s="81"/>
      <c r="M58" s="81"/>
      <c r="N58" s="99"/>
      <c r="P58" s="392"/>
      <c r="Q58" s="393"/>
      <c r="R58" s="393"/>
      <c r="S58" s="393"/>
      <c r="T58" s="394"/>
    </row>
    <row r="59" spans="2:20" ht="14.25" thickBot="1" x14ac:dyDescent="0.2">
      <c r="B59" s="90"/>
      <c r="C59" s="114"/>
      <c r="D59" s="114"/>
      <c r="E59" s="114"/>
      <c r="F59" s="114"/>
      <c r="G59" s="115"/>
      <c r="H59" s="115" t="s">
        <v>174</v>
      </c>
      <c r="I59" s="115"/>
      <c r="J59" s="114"/>
      <c r="K59" s="114"/>
      <c r="L59" s="114"/>
      <c r="M59" s="114"/>
      <c r="N59" s="92"/>
      <c r="P59" s="395"/>
      <c r="Q59" s="396"/>
      <c r="R59" s="396"/>
      <c r="S59" s="396"/>
      <c r="T59" s="397"/>
    </row>
    <row r="60" spans="2:20" x14ac:dyDescent="0.15">
      <c r="B60" t="s">
        <v>224</v>
      </c>
    </row>
    <row r="61" spans="2:20" x14ac:dyDescent="0.15">
      <c r="B61" t="s">
        <v>225</v>
      </c>
    </row>
  </sheetData>
  <dataConsolidate/>
  <mergeCells count="85">
    <mergeCell ref="R52:T52"/>
    <mergeCell ref="P53:Q53"/>
    <mergeCell ref="P54:T54"/>
    <mergeCell ref="P55:T59"/>
    <mergeCell ref="Q41:S41"/>
    <mergeCell ref="Q42:S42"/>
    <mergeCell ref="Q43:S43"/>
    <mergeCell ref="P45:T47"/>
    <mergeCell ref="P50:R50"/>
    <mergeCell ref="B50:C50"/>
    <mergeCell ref="E50:F50"/>
    <mergeCell ref="G50:H50"/>
    <mergeCell ref="I50:J50"/>
    <mergeCell ref="K50:L50"/>
    <mergeCell ref="E30:F30"/>
    <mergeCell ref="G30:H30"/>
    <mergeCell ref="I30:J30"/>
    <mergeCell ref="K30:L30"/>
    <mergeCell ref="P36:T38"/>
    <mergeCell ref="B24:D24"/>
    <mergeCell ref="B25:D25"/>
    <mergeCell ref="B7:D7"/>
    <mergeCell ref="E7:N7"/>
    <mergeCell ref="P7:Q7"/>
    <mergeCell ref="Q10:T10"/>
    <mergeCell ref="E17:I17"/>
    <mergeCell ref="J17:N17"/>
    <mergeCell ref="J11:O11"/>
    <mergeCell ref="Q11:T11"/>
    <mergeCell ref="B13:B14"/>
    <mergeCell ref="E13:N13"/>
    <mergeCell ref="O13:O14"/>
    <mergeCell ref="P13:Q14"/>
    <mergeCell ref="R13:R14"/>
    <mergeCell ref="E14:N14"/>
    <mergeCell ref="R7:T7"/>
    <mergeCell ref="C13:D13"/>
    <mergeCell ref="R2:T2"/>
    <mergeCell ref="R3:R5"/>
    <mergeCell ref="S3:S5"/>
    <mergeCell ref="T3:T5"/>
    <mergeCell ref="E4:P4"/>
    <mergeCell ref="B8:D8"/>
    <mergeCell ref="E8:N8"/>
    <mergeCell ref="P8:Q8"/>
    <mergeCell ref="R8:T8"/>
    <mergeCell ref="B9:D11"/>
    <mergeCell ref="E9:I11"/>
    <mergeCell ref="J9:O9"/>
    <mergeCell ref="P9:T9"/>
    <mergeCell ref="J10:O10"/>
    <mergeCell ref="C14:D14"/>
    <mergeCell ref="C18:D18"/>
    <mergeCell ref="E18:I18"/>
    <mergeCell ref="J18:N18"/>
    <mergeCell ref="C19:D19"/>
    <mergeCell ref="E19:I19"/>
    <mergeCell ref="J19:N19"/>
    <mergeCell ref="E20:I20"/>
    <mergeCell ref="J20:N20"/>
    <mergeCell ref="C21:D21"/>
    <mergeCell ref="E21:I21"/>
    <mergeCell ref="J21:N21"/>
    <mergeCell ref="E25:N25"/>
    <mergeCell ref="B15:B22"/>
    <mergeCell ref="C15:D15"/>
    <mergeCell ref="E15:I15"/>
    <mergeCell ref="J15:N15"/>
    <mergeCell ref="C16:D16"/>
    <mergeCell ref="E16:I16"/>
    <mergeCell ref="J16:N16"/>
    <mergeCell ref="C17:D17"/>
    <mergeCell ref="C22:D22"/>
    <mergeCell ref="E22:I22"/>
    <mergeCell ref="J22:N22"/>
    <mergeCell ref="B23:R23"/>
    <mergeCell ref="E24:N24"/>
    <mergeCell ref="Q24:T24"/>
    <mergeCell ref="C20:D20"/>
    <mergeCell ref="B26:D26"/>
    <mergeCell ref="E26:N26"/>
    <mergeCell ref="B27:D27"/>
    <mergeCell ref="E27:N27"/>
    <mergeCell ref="B28:D28"/>
    <mergeCell ref="E28:N28"/>
  </mergeCells>
  <phoneticPr fontId="1"/>
  <conditionalFormatting sqref="B12:T12 B17:B22 B13:C13 B14 B7:B9 E7:E9 O7:T7 P9:T11 J9:J11 B15:C16 E13:E16 O13:T22 J15:J16 O8:Q8">
    <cfRule type="cellIs" dxfId="50" priority="5" operator="equal">
      <formula>0</formula>
    </cfRule>
  </conditionalFormatting>
  <conditionalFormatting sqref="C17:C22">
    <cfRule type="cellIs" dxfId="49" priority="4" operator="equal">
      <formula>0</formula>
    </cfRule>
  </conditionalFormatting>
  <conditionalFormatting sqref="E17:E22">
    <cfRule type="cellIs" dxfId="48" priority="3" operator="equal">
      <formula>0</formula>
    </cfRule>
  </conditionalFormatting>
  <conditionalFormatting sqref="J17:J22">
    <cfRule type="cellIs" dxfId="47" priority="2" operator="equal">
      <formula>0</formula>
    </cfRule>
  </conditionalFormatting>
  <conditionalFormatting sqref="R8:T8">
    <cfRule type="cellIs" dxfId="46" priority="1" operator="equal">
      <formula>0</formula>
    </cfRule>
  </conditionalFormatting>
  <dataValidations count="3">
    <dataValidation showInputMessage="1" showErrorMessage="1" sqref="G31 C38 J36:J37 L36:L37 G37:I37 F37:F38 D35:D37 C34:C35 K36 G51 C58 J56:J57 L56:L57 G57:I57 F57:F58 D55:D57 C54:C55 K56"/>
    <dataValidation type="list" errorStyle="warning" showInputMessage="1" showErrorMessage="1" sqref="K58 M57 I51 E51 C57 E58 G59:I59">
      <formula1>"↑,←, "</formula1>
    </dataValidation>
    <dataValidation errorStyle="warning" allowBlank="1" showInputMessage="1" showErrorMessage="1" sqref="L54"/>
  </dataValidations>
  <printOptions horizontalCentered="1"/>
  <pageMargins left="0.31496062992125984" right="0.31496062992125984" top="0.23622047244094491" bottom="0" header="0.31496062992125984" footer="0.31496062992125984"/>
  <pageSetup paperSize="9" scale="96" orientation="portrait" horizontalDpi="4294967294"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'基本データ（運営）'!$H$2:$H$3</xm:f>
          </x14:formula1>
          <xm:sqref>P50:R50</xm:sqref>
        </x14:dataValidation>
        <x14:dataValidation type="list" allowBlank="1" showInputMessage="1" showErrorMessage="1">
          <x14:formula1>
            <xm:f>'基本データ（運営）'!$G$2:$G$3</xm:f>
          </x14:formula1>
          <xm:sqref>T41:T43 T50</xm:sqref>
        </x14:dataValidation>
        <x14:dataValidation type="list" allowBlank="1" showInputMessage="1" showErrorMessage="1">
          <x14:formula1>
            <xm:f>'基本データ（運営）'!$F$2:$F$4</xm:f>
          </x14:formula1>
          <xm:sqref>Q41:S43</xm:sqref>
        </x14:dataValidation>
        <x14:dataValidation type="list" allowBlank="1" showInputMessage="1" showErrorMessage="1">
          <x14:formula1>
            <xm:f>'基本データ（運営）'!$E$2:$E$4</xm:f>
          </x14:formula1>
          <xm:sqref>S34</xm:sqref>
        </x14:dataValidation>
        <x14:dataValidation type="list" allowBlank="1" showInputMessage="1" showErrorMessage="1">
          <x14:formula1>
            <xm:f>'基本データ（運営）'!$D$2:$D$3</xm:f>
          </x14:formula1>
          <xm:sqref>Q33:Q34 S33</xm:sqref>
        </x14:dataValidation>
        <x14:dataValidation type="list" errorStyle="warning" showInputMessage="1" showErrorMessage="1">
          <x14:formula1>
            <xm:f>'基本データ（運営）'!$C$2:$C$3</xm:f>
          </x14:formula1>
          <xm:sqref>E31 I31 C37 E38 G39:I39 K38 M37</xm:sqref>
        </x14:dataValidation>
        <x14:dataValidation type="list" allowBlank="1" showInputMessage="1" showErrorMessage="1">
          <x14:formula1>
            <xm:f>'基本データ（運営）'!$B$21:$B$27</xm:f>
          </x14:formula1>
          <xm:sqref>C36 E37 G38:I38 K37 M36 H31 D31 F34 J34:K34 P41:P43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T61"/>
  <sheetViews>
    <sheetView topLeftCell="A16" workbookViewId="0">
      <selection activeCell="X26" sqref="X26"/>
    </sheetView>
  </sheetViews>
  <sheetFormatPr defaultRowHeight="13.5" x14ac:dyDescent="0.15"/>
  <cols>
    <col min="1" max="1" width="2.375" customWidth="1"/>
    <col min="2" max="14" width="4.125" customWidth="1"/>
    <col min="15" max="15" width="5.875" customWidth="1"/>
    <col min="16" max="17" width="7.25" customWidth="1"/>
    <col min="18" max="18" width="7.125" customWidth="1"/>
    <col min="19" max="19" width="6.625" customWidth="1"/>
    <col min="20" max="20" width="7.125" customWidth="1"/>
    <col min="21" max="21" width="3.375" customWidth="1"/>
  </cols>
  <sheetData>
    <row r="1" spans="2:20" ht="9.75" customHeight="1" x14ac:dyDescent="0.15"/>
    <row r="2" spans="2:20" x14ac:dyDescent="0.15">
      <c r="B2" s="22" t="str">
        <f>'0'!$B$1:$I$1</f>
        <v>令和６年度　第９回　北海道高等学校文化連盟　軽音楽大会</v>
      </c>
      <c r="R2" s="346" t="s">
        <v>133</v>
      </c>
      <c r="S2" s="347"/>
      <c r="T2" s="347"/>
    </row>
    <row r="3" spans="2:20" ht="8.25" customHeight="1" x14ac:dyDescent="0.15">
      <c r="R3" s="180"/>
      <c r="S3" s="180"/>
      <c r="T3" s="180"/>
    </row>
    <row r="4" spans="2:20" ht="20.25" customHeight="1" x14ac:dyDescent="0.15">
      <c r="E4" s="263" t="str">
        <f>"エントリー用紙　③"</f>
        <v>エントリー用紙　③</v>
      </c>
      <c r="F4" s="263"/>
      <c r="G4" s="263"/>
      <c r="H4" s="263"/>
      <c r="I4" s="263"/>
      <c r="J4" s="263"/>
      <c r="K4" s="263"/>
      <c r="L4" s="263"/>
      <c r="M4" s="263"/>
      <c r="N4" s="263"/>
      <c r="O4" s="263"/>
      <c r="P4" s="263"/>
      <c r="R4" s="180"/>
      <c r="S4" s="180"/>
      <c r="T4" s="180"/>
    </row>
    <row r="5" spans="2:20" ht="4.5" customHeight="1" x14ac:dyDescent="0.15">
      <c r="R5" s="180"/>
      <c r="S5" s="180"/>
      <c r="T5" s="180"/>
    </row>
    <row r="6" spans="2:20" ht="14.25" thickBot="1" x14ac:dyDescent="0.2">
      <c r="B6" s="21" t="s">
        <v>16</v>
      </c>
      <c r="R6" s="18"/>
      <c r="S6" s="18"/>
      <c r="T6" s="18"/>
    </row>
    <row r="7" spans="2:20" ht="16.5" customHeight="1" x14ac:dyDescent="0.15">
      <c r="B7" s="301" t="s">
        <v>17</v>
      </c>
      <c r="C7" s="302"/>
      <c r="D7" s="303"/>
      <c r="E7" s="310">
        <f>IFERROR('0'!D8,"")</f>
        <v>0</v>
      </c>
      <c r="F7" s="311"/>
      <c r="G7" s="311"/>
      <c r="H7" s="311"/>
      <c r="I7" s="311"/>
      <c r="J7" s="311"/>
      <c r="K7" s="311"/>
      <c r="L7" s="311"/>
      <c r="M7" s="311"/>
      <c r="N7" s="312"/>
      <c r="O7" s="29" t="s">
        <v>29</v>
      </c>
      <c r="P7" s="325">
        <f>IFERROR('0'!G6,"")</f>
        <v>0</v>
      </c>
      <c r="Q7" s="325"/>
      <c r="R7" s="348" t="s">
        <v>31</v>
      </c>
      <c r="S7" s="349"/>
      <c r="T7" s="350"/>
    </row>
    <row r="8" spans="2:20" ht="20.25" customHeight="1" thickBot="1" x14ac:dyDescent="0.2">
      <c r="B8" s="304" t="s">
        <v>13</v>
      </c>
      <c r="C8" s="305"/>
      <c r="D8" s="306"/>
      <c r="E8" s="313">
        <f>IFERROR('0'!B6,"")</f>
        <v>0</v>
      </c>
      <c r="F8" s="314"/>
      <c r="G8" s="314"/>
      <c r="H8" s="314"/>
      <c r="I8" s="314"/>
      <c r="J8" s="314"/>
      <c r="K8" s="314"/>
      <c r="L8" s="314"/>
      <c r="M8" s="314"/>
      <c r="N8" s="315"/>
      <c r="O8" s="28" t="s">
        <v>30</v>
      </c>
      <c r="P8" s="326">
        <f>IFERROR('0'!G7,"")</f>
        <v>0</v>
      </c>
      <c r="Q8" s="327"/>
      <c r="R8" s="291" t="str">
        <f>CONCATENATE(IFERROR('0'!G8,""))</f>
        <v/>
      </c>
      <c r="S8" s="292"/>
      <c r="T8" s="293"/>
    </row>
    <row r="9" spans="2:20" ht="18" customHeight="1" x14ac:dyDescent="0.15">
      <c r="B9" s="307" t="s">
        <v>14</v>
      </c>
      <c r="C9" s="308"/>
      <c r="D9" s="309"/>
      <c r="E9" s="316">
        <f>IFERROR('0'!E6,"")</f>
        <v>0</v>
      </c>
      <c r="F9" s="317"/>
      <c r="G9" s="317"/>
      <c r="H9" s="317"/>
      <c r="I9" s="318"/>
      <c r="J9" s="273" t="s">
        <v>28</v>
      </c>
      <c r="K9" s="274"/>
      <c r="L9" s="274"/>
      <c r="M9" s="274"/>
      <c r="N9" s="274"/>
      <c r="O9" s="275"/>
      <c r="P9" s="294" t="s">
        <v>34</v>
      </c>
      <c r="Q9" s="295"/>
      <c r="R9" s="295"/>
      <c r="S9" s="295"/>
      <c r="T9" s="296"/>
    </row>
    <row r="10" spans="2:20" ht="18" customHeight="1" x14ac:dyDescent="0.15">
      <c r="B10" s="307"/>
      <c r="C10" s="308"/>
      <c r="D10" s="309"/>
      <c r="E10" s="319"/>
      <c r="F10" s="320"/>
      <c r="G10" s="320"/>
      <c r="H10" s="320"/>
      <c r="I10" s="321"/>
      <c r="J10" s="276">
        <f>IFERROR('0'!I6,"")</f>
        <v>0</v>
      </c>
      <c r="K10" s="277"/>
      <c r="L10" s="277"/>
      <c r="M10" s="277"/>
      <c r="N10" s="277"/>
      <c r="O10" s="278"/>
      <c r="P10" s="25" t="s">
        <v>22</v>
      </c>
      <c r="Q10" s="297">
        <f>IFERROR('0'!M6,"")</f>
        <v>0</v>
      </c>
      <c r="R10" s="298"/>
      <c r="S10" s="298"/>
      <c r="T10" s="299"/>
    </row>
    <row r="11" spans="2:20" ht="18" customHeight="1" thickBot="1" x14ac:dyDescent="0.2">
      <c r="B11" s="304"/>
      <c r="C11" s="305"/>
      <c r="D11" s="306"/>
      <c r="E11" s="322"/>
      <c r="F11" s="323"/>
      <c r="G11" s="323"/>
      <c r="H11" s="323"/>
      <c r="I11" s="324"/>
      <c r="J11" s="279">
        <f>IFERROR('0'!I8,"")</f>
        <v>0</v>
      </c>
      <c r="K11" s="280"/>
      <c r="L11" s="280"/>
      <c r="M11" s="280"/>
      <c r="N11" s="280"/>
      <c r="O11" s="281"/>
      <c r="P11" s="26" t="s">
        <v>23</v>
      </c>
      <c r="Q11" s="279">
        <f>IFERROR('0'!M7,"")</f>
        <v>0</v>
      </c>
      <c r="R11" s="280"/>
      <c r="S11" s="280"/>
      <c r="T11" s="300"/>
    </row>
    <row r="12" spans="2:20" ht="14.25" thickBot="1" x14ac:dyDescent="0.2"/>
    <row r="13" spans="2:20" ht="10.5" customHeight="1" x14ac:dyDescent="0.15">
      <c r="B13" s="336">
        <v>4</v>
      </c>
      <c r="C13" s="414" t="s">
        <v>17</v>
      </c>
      <c r="D13" s="372"/>
      <c r="E13" s="282">
        <f>IFERROR('0'!M10,"")</f>
        <v>0</v>
      </c>
      <c r="F13" s="282"/>
      <c r="G13" s="282"/>
      <c r="H13" s="282"/>
      <c r="I13" s="282"/>
      <c r="J13" s="282"/>
      <c r="K13" s="282"/>
      <c r="L13" s="282"/>
      <c r="M13" s="282"/>
      <c r="N13" s="283"/>
      <c r="O13" s="338" t="s">
        <v>99</v>
      </c>
      <c r="P13" s="269">
        <f>IFERROR('0'!P10,"")</f>
        <v>0</v>
      </c>
      <c r="Q13" s="270"/>
      <c r="R13" s="357" t="s">
        <v>2</v>
      </c>
    </row>
    <row r="14" spans="2:20" ht="21" customHeight="1" thickBot="1" x14ac:dyDescent="0.2">
      <c r="B14" s="337"/>
      <c r="C14" s="373" t="s">
        <v>98</v>
      </c>
      <c r="D14" s="374"/>
      <c r="E14" s="272">
        <f>IFERROR('0'!M11,"")</f>
        <v>0</v>
      </c>
      <c r="F14" s="272"/>
      <c r="G14" s="272"/>
      <c r="H14" s="272"/>
      <c r="I14" s="272"/>
      <c r="J14" s="272"/>
      <c r="K14" s="272"/>
      <c r="L14" s="272"/>
      <c r="M14" s="272"/>
      <c r="N14" s="284"/>
      <c r="O14" s="339"/>
      <c r="P14" s="271"/>
      <c r="Q14" s="272"/>
      <c r="R14" s="358"/>
    </row>
    <row r="15" spans="2:20" ht="20.100000000000001" customHeight="1" x14ac:dyDescent="0.15">
      <c r="B15" s="328" t="s">
        <v>10</v>
      </c>
      <c r="C15" s="331"/>
      <c r="D15" s="332"/>
      <c r="E15" s="333" t="s">
        <v>5</v>
      </c>
      <c r="F15" s="334"/>
      <c r="G15" s="334"/>
      <c r="H15" s="334"/>
      <c r="I15" s="335"/>
      <c r="J15" s="359" t="s">
        <v>6</v>
      </c>
      <c r="K15" s="360"/>
      <c r="L15" s="360"/>
      <c r="M15" s="360"/>
      <c r="N15" s="361"/>
      <c r="O15" s="19" t="s">
        <v>7</v>
      </c>
      <c r="P15" s="23" t="s">
        <v>8</v>
      </c>
      <c r="Q15" s="19" t="s">
        <v>9</v>
      </c>
      <c r="R15" s="20" t="s">
        <v>3</v>
      </c>
    </row>
    <row r="16" spans="2:20" ht="20.100000000000001" customHeight="1" x14ac:dyDescent="0.15">
      <c r="B16" s="329"/>
      <c r="C16" s="340" t="s">
        <v>4</v>
      </c>
      <c r="D16" s="341"/>
      <c r="E16" s="285">
        <f>IFERROR('0'!M13,"")</f>
        <v>0</v>
      </c>
      <c r="F16" s="286"/>
      <c r="G16" s="286"/>
      <c r="H16" s="286"/>
      <c r="I16" s="287"/>
      <c r="J16" s="285">
        <f>IFERROR('0'!N13,"")</f>
        <v>0</v>
      </c>
      <c r="K16" s="286"/>
      <c r="L16" s="286"/>
      <c r="M16" s="286"/>
      <c r="N16" s="287"/>
      <c r="O16" s="43">
        <f>IFERROR('0'!O13,"")</f>
        <v>0</v>
      </c>
      <c r="P16" s="43">
        <f>IFERROR('0'!P13,"")</f>
        <v>0</v>
      </c>
      <c r="Q16" s="44">
        <f>IFERROR('0'!Q13,"")</f>
        <v>0</v>
      </c>
      <c r="R16" s="45">
        <f>IFERROR('0'!R13,"")</f>
        <v>0</v>
      </c>
    </row>
    <row r="17" spans="1:20" ht="20.100000000000001" customHeight="1" x14ac:dyDescent="0.15">
      <c r="B17" s="329"/>
      <c r="C17" s="342">
        <v>2</v>
      </c>
      <c r="D17" s="343"/>
      <c r="E17" s="285">
        <f>IFERROR('0'!M14,"")</f>
        <v>0</v>
      </c>
      <c r="F17" s="286"/>
      <c r="G17" s="286"/>
      <c r="H17" s="286"/>
      <c r="I17" s="287"/>
      <c r="J17" s="285">
        <f>IFERROR('0'!N14,"")</f>
        <v>0</v>
      </c>
      <c r="K17" s="286"/>
      <c r="L17" s="286"/>
      <c r="M17" s="286"/>
      <c r="N17" s="287"/>
      <c r="O17" s="43">
        <f>IFERROR('0'!O14,"")</f>
        <v>0</v>
      </c>
      <c r="P17" s="43">
        <f>IFERROR('0'!P14,"")</f>
        <v>0</v>
      </c>
      <c r="Q17" s="44">
        <f>IFERROR('0'!Q14,"")</f>
        <v>0</v>
      </c>
      <c r="R17" s="45">
        <f>IFERROR('0'!R14,"")</f>
        <v>0</v>
      </c>
    </row>
    <row r="18" spans="1:20" ht="20.100000000000001" customHeight="1" x14ac:dyDescent="0.15">
      <c r="B18" s="329"/>
      <c r="C18" s="342">
        <v>3</v>
      </c>
      <c r="D18" s="343"/>
      <c r="E18" s="285">
        <f>IFERROR('0'!M15,"")</f>
        <v>0</v>
      </c>
      <c r="F18" s="286"/>
      <c r="G18" s="286"/>
      <c r="H18" s="286"/>
      <c r="I18" s="287"/>
      <c r="J18" s="285">
        <f>IFERROR('0'!N15,"")</f>
        <v>0</v>
      </c>
      <c r="K18" s="286"/>
      <c r="L18" s="286"/>
      <c r="M18" s="286"/>
      <c r="N18" s="287"/>
      <c r="O18" s="43">
        <f>IFERROR('0'!O15,"")</f>
        <v>0</v>
      </c>
      <c r="P18" s="43">
        <f>IFERROR('0'!P15,"")</f>
        <v>0</v>
      </c>
      <c r="Q18" s="43">
        <f>IFERROR('0'!Q15,"")</f>
        <v>0</v>
      </c>
      <c r="R18" s="46">
        <f>IFERROR('0'!R15,"")</f>
        <v>0</v>
      </c>
    </row>
    <row r="19" spans="1:20" ht="20.100000000000001" customHeight="1" x14ac:dyDescent="0.15">
      <c r="B19" s="329"/>
      <c r="C19" s="342">
        <v>4</v>
      </c>
      <c r="D19" s="343"/>
      <c r="E19" s="285">
        <f>IFERROR('0'!M16,"")</f>
        <v>0</v>
      </c>
      <c r="F19" s="286"/>
      <c r="G19" s="286"/>
      <c r="H19" s="286"/>
      <c r="I19" s="287"/>
      <c r="J19" s="285">
        <f>IFERROR('0'!N16,"")</f>
        <v>0</v>
      </c>
      <c r="K19" s="286"/>
      <c r="L19" s="286"/>
      <c r="M19" s="286"/>
      <c r="N19" s="287"/>
      <c r="O19" s="43">
        <f>IFERROR('0'!O16,"")</f>
        <v>0</v>
      </c>
      <c r="P19" s="43">
        <f>IFERROR('0'!P16,"")</f>
        <v>0</v>
      </c>
      <c r="Q19" s="43">
        <f>IFERROR('0'!Q16,"")</f>
        <v>0</v>
      </c>
      <c r="R19" s="46">
        <f>IFERROR('0'!R16,"")</f>
        <v>0</v>
      </c>
    </row>
    <row r="20" spans="1:20" ht="20.100000000000001" customHeight="1" x14ac:dyDescent="0.15">
      <c r="B20" s="329"/>
      <c r="C20" s="342">
        <v>5</v>
      </c>
      <c r="D20" s="343"/>
      <c r="E20" s="285">
        <f>IFERROR('0'!M17,"")</f>
        <v>0</v>
      </c>
      <c r="F20" s="286"/>
      <c r="G20" s="286"/>
      <c r="H20" s="286"/>
      <c r="I20" s="287"/>
      <c r="J20" s="285">
        <f>IFERROR('0'!N17,"")</f>
        <v>0</v>
      </c>
      <c r="K20" s="286"/>
      <c r="L20" s="286"/>
      <c r="M20" s="286"/>
      <c r="N20" s="287"/>
      <c r="O20" s="43">
        <f>IFERROR('0'!O17,"")</f>
        <v>0</v>
      </c>
      <c r="P20" s="43">
        <f>IFERROR('0'!P17,"")</f>
        <v>0</v>
      </c>
      <c r="Q20" s="43">
        <f>IFERROR('0'!Q17,"")</f>
        <v>0</v>
      </c>
      <c r="R20" s="46">
        <f>IFERROR('0'!R17,"")</f>
        <v>0</v>
      </c>
    </row>
    <row r="21" spans="1:20" ht="20.100000000000001" customHeight="1" x14ac:dyDescent="0.15">
      <c r="B21" s="329"/>
      <c r="C21" s="342">
        <v>6</v>
      </c>
      <c r="D21" s="343"/>
      <c r="E21" s="285">
        <f>IFERROR('0'!M18,"")</f>
        <v>0</v>
      </c>
      <c r="F21" s="286"/>
      <c r="G21" s="286"/>
      <c r="H21" s="286"/>
      <c r="I21" s="287"/>
      <c r="J21" s="285">
        <f>IFERROR('0'!N18,"")</f>
        <v>0</v>
      </c>
      <c r="K21" s="286"/>
      <c r="L21" s="286"/>
      <c r="M21" s="286"/>
      <c r="N21" s="287"/>
      <c r="O21" s="43">
        <f>IFERROR('0'!O18,"")</f>
        <v>0</v>
      </c>
      <c r="P21" s="43">
        <f>IFERROR('0'!P18,"")</f>
        <v>0</v>
      </c>
      <c r="Q21" s="43">
        <f>IFERROR('0'!Q18,"")</f>
        <v>0</v>
      </c>
      <c r="R21" s="46">
        <f>IFERROR('0'!R18,"")</f>
        <v>0</v>
      </c>
      <c r="T21" s="27"/>
    </row>
    <row r="22" spans="1:20" ht="20.100000000000001" customHeight="1" thickBot="1" x14ac:dyDescent="0.2">
      <c r="B22" s="330"/>
      <c r="C22" s="344">
        <v>7</v>
      </c>
      <c r="D22" s="345"/>
      <c r="E22" s="288">
        <f>IFERROR('0'!M19,"")</f>
        <v>0</v>
      </c>
      <c r="F22" s="289"/>
      <c r="G22" s="289"/>
      <c r="H22" s="289"/>
      <c r="I22" s="290"/>
      <c r="J22" s="288">
        <f>IFERROR('0'!N19,"")</f>
        <v>0</v>
      </c>
      <c r="K22" s="289"/>
      <c r="L22" s="289"/>
      <c r="M22" s="289"/>
      <c r="N22" s="290"/>
      <c r="O22" s="47">
        <f>IFERROR('0'!O19,"")</f>
        <v>0</v>
      </c>
      <c r="P22" s="47">
        <f>IFERROR('0'!P19,"")</f>
        <v>0</v>
      </c>
      <c r="Q22" s="47">
        <f>IFERROR('0'!Q19,"")</f>
        <v>0</v>
      </c>
      <c r="R22" s="48">
        <f>IFERROR('0'!R19,"")</f>
        <v>0</v>
      </c>
      <c r="T22" s="27"/>
    </row>
    <row r="23" spans="1:20" ht="15.75" customHeight="1" thickBot="1" x14ac:dyDescent="0.2">
      <c r="B23" s="362" t="s">
        <v>90</v>
      </c>
      <c r="C23" s="362"/>
      <c r="D23" s="362"/>
      <c r="E23" s="362"/>
      <c r="F23" s="362"/>
      <c r="G23" s="362"/>
      <c r="H23" s="362"/>
      <c r="I23" s="362"/>
      <c r="J23" s="362"/>
      <c r="K23" s="362"/>
      <c r="L23" s="362"/>
      <c r="M23" s="362"/>
      <c r="N23" s="362"/>
      <c r="O23" s="362"/>
      <c r="P23" s="362"/>
      <c r="Q23" s="362"/>
      <c r="R23" s="362"/>
    </row>
    <row r="24" spans="1:20" ht="10.5" customHeight="1" x14ac:dyDescent="0.15">
      <c r="A24" s="24"/>
      <c r="B24" s="369" t="s">
        <v>17</v>
      </c>
      <c r="C24" s="370"/>
      <c r="D24" s="371"/>
      <c r="E24" s="264"/>
      <c r="F24" s="265"/>
      <c r="G24" s="265"/>
      <c r="H24" s="265"/>
      <c r="I24" s="265"/>
      <c r="J24" s="265"/>
      <c r="K24" s="265"/>
      <c r="L24" s="265"/>
      <c r="M24" s="265"/>
      <c r="N24" s="266"/>
      <c r="O24" s="15"/>
      <c r="Q24" s="363" t="s">
        <v>76</v>
      </c>
      <c r="R24" s="364"/>
      <c r="S24" s="364"/>
      <c r="T24" s="365"/>
    </row>
    <row r="25" spans="1:20" ht="20.100000000000001" customHeight="1" thickBot="1" x14ac:dyDescent="0.2">
      <c r="A25" s="24"/>
      <c r="B25" s="366" t="s">
        <v>96</v>
      </c>
      <c r="C25" s="367"/>
      <c r="D25" s="368"/>
      <c r="E25" s="267"/>
      <c r="F25" s="267"/>
      <c r="G25" s="267"/>
      <c r="H25" s="267"/>
      <c r="I25" s="267"/>
      <c r="J25" s="267"/>
      <c r="K25" s="267"/>
      <c r="L25" s="267"/>
      <c r="M25" s="267"/>
      <c r="N25" s="268"/>
      <c r="O25" s="10"/>
      <c r="Q25" s="61"/>
      <c r="R25" s="50" t="s">
        <v>50</v>
      </c>
      <c r="S25" s="62"/>
      <c r="T25" s="51" t="s">
        <v>51</v>
      </c>
    </row>
    <row r="26" spans="1:20" ht="20.100000000000001" customHeight="1" x14ac:dyDescent="0.15">
      <c r="A26" s="24"/>
      <c r="B26" s="257" t="s">
        <v>12</v>
      </c>
      <c r="C26" s="258"/>
      <c r="D26" s="259"/>
      <c r="E26" s="351"/>
      <c r="F26" s="352"/>
      <c r="G26" s="352"/>
      <c r="H26" s="352"/>
      <c r="I26" s="352"/>
      <c r="J26" s="352"/>
      <c r="K26" s="352"/>
      <c r="L26" s="352"/>
      <c r="M26" s="352"/>
      <c r="N26" s="353"/>
      <c r="O26" s="60" t="s">
        <v>77</v>
      </c>
      <c r="P26" s="18"/>
      <c r="Q26" s="59"/>
      <c r="R26" s="59"/>
      <c r="S26" s="59"/>
      <c r="T26" s="59"/>
    </row>
    <row r="27" spans="1:20" ht="20.100000000000001" customHeight="1" x14ac:dyDescent="0.15">
      <c r="B27" s="257" t="s">
        <v>20</v>
      </c>
      <c r="C27" s="258"/>
      <c r="D27" s="259"/>
      <c r="E27" s="351"/>
      <c r="F27" s="352"/>
      <c r="G27" s="352"/>
      <c r="H27" s="352"/>
      <c r="I27" s="352"/>
      <c r="J27" s="352"/>
      <c r="K27" s="352"/>
      <c r="L27" s="352"/>
      <c r="M27" s="352"/>
      <c r="N27" s="353"/>
      <c r="O27" s="60" t="s">
        <v>78</v>
      </c>
    </row>
    <row r="28" spans="1:20" ht="20.100000000000001" customHeight="1" thickBot="1" x14ac:dyDescent="0.2">
      <c r="B28" s="260" t="s">
        <v>21</v>
      </c>
      <c r="C28" s="261"/>
      <c r="D28" s="262"/>
      <c r="E28" s="354"/>
      <c r="F28" s="355"/>
      <c r="G28" s="355"/>
      <c r="H28" s="355"/>
      <c r="I28" s="355"/>
      <c r="J28" s="355"/>
      <c r="K28" s="355"/>
      <c r="L28" s="355"/>
      <c r="M28" s="355"/>
      <c r="N28" s="356"/>
      <c r="O28" s="60" t="s">
        <v>78</v>
      </c>
    </row>
    <row r="29" spans="1:20" x14ac:dyDescent="0.15">
      <c r="B29" s="57"/>
      <c r="C29" s="57"/>
      <c r="D29" s="57"/>
      <c r="E29" s="57"/>
      <c r="F29" s="57"/>
      <c r="G29" s="57"/>
      <c r="H29" s="57"/>
      <c r="I29" s="58"/>
      <c r="J29" s="58"/>
      <c r="K29" s="58"/>
      <c r="L29" s="58"/>
      <c r="M29" s="58"/>
      <c r="N29" s="58"/>
      <c r="O29" s="14"/>
    </row>
    <row r="30" spans="1:20" ht="14.25" thickBot="1" x14ac:dyDescent="0.2">
      <c r="B30" t="s">
        <v>138</v>
      </c>
      <c r="E30" s="375" t="s">
        <v>139</v>
      </c>
      <c r="F30" s="375"/>
      <c r="G30" s="376" t="s">
        <v>140</v>
      </c>
      <c r="H30" s="377"/>
      <c r="I30" s="378" t="s">
        <v>69</v>
      </c>
      <c r="J30" s="378"/>
      <c r="K30" s="379" t="s">
        <v>68</v>
      </c>
      <c r="L30" s="379"/>
      <c r="P30" s="76" t="s">
        <v>141</v>
      </c>
    </row>
    <row r="31" spans="1:20" ht="14.25" thickBot="1" x14ac:dyDescent="0.2">
      <c r="B31" s="77"/>
      <c r="C31" s="78"/>
      <c r="D31" s="79"/>
      <c r="E31" s="80"/>
      <c r="F31" s="81"/>
      <c r="G31" s="82"/>
      <c r="H31" s="83"/>
      <c r="I31" s="84"/>
      <c r="J31" s="85"/>
      <c r="K31" s="78"/>
      <c r="L31" s="78"/>
      <c r="M31" s="78"/>
      <c r="N31" s="86"/>
    </row>
    <row r="32" spans="1:20" ht="14.25" thickBot="1" x14ac:dyDescent="0.2">
      <c r="B32" s="87"/>
      <c r="C32" s="81"/>
      <c r="D32" s="88" t="s">
        <v>142</v>
      </c>
      <c r="E32" s="89"/>
      <c r="F32" s="81"/>
      <c r="G32" s="90"/>
      <c r="H32" s="91" t="s">
        <v>143</v>
      </c>
      <c r="I32" s="92"/>
      <c r="J32" s="93"/>
      <c r="K32" s="93"/>
      <c r="L32" s="93"/>
      <c r="M32" s="93"/>
      <c r="N32" s="94"/>
      <c r="P32" s="21" t="s">
        <v>144</v>
      </c>
    </row>
    <row r="33" spans="2:20" ht="14.25" thickBot="1" x14ac:dyDescent="0.2">
      <c r="B33" s="87"/>
      <c r="C33" s="81"/>
      <c r="D33" s="81"/>
      <c r="E33" s="81"/>
      <c r="F33" s="95" t="s">
        <v>145</v>
      </c>
      <c r="G33" s="81"/>
      <c r="H33" s="81"/>
      <c r="I33" s="81"/>
      <c r="J33" s="96" t="s">
        <v>146</v>
      </c>
      <c r="K33" s="95" t="s">
        <v>147</v>
      </c>
      <c r="L33" s="97"/>
      <c r="M33" s="98"/>
      <c r="N33" s="99"/>
      <c r="P33" s="21" t="s">
        <v>148</v>
      </c>
      <c r="Q33" s="100"/>
      <c r="R33" s="101" t="s">
        <v>149</v>
      </c>
      <c r="S33" s="102"/>
      <c r="T33" s="101"/>
    </row>
    <row r="34" spans="2:20" x14ac:dyDescent="0.15">
      <c r="B34" s="87"/>
      <c r="C34" s="103"/>
      <c r="D34" s="98"/>
      <c r="E34" s="81"/>
      <c r="F34" s="104"/>
      <c r="G34" s="81"/>
      <c r="H34" s="81"/>
      <c r="I34" s="81"/>
      <c r="J34" s="105"/>
      <c r="K34" s="105"/>
      <c r="L34" s="81"/>
      <c r="M34" s="81"/>
      <c r="N34" s="99"/>
      <c r="P34" s="21" t="s">
        <v>150</v>
      </c>
      <c r="Q34" s="102"/>
      <c r="R34" s="101" t="s">
        <v>151</v>
      </c>
      <c r="S34" s="102"/>
      <c r="T34" s="106"/>
    </row>
    <row r="35" spans="2:20" x14ac:dyDescent="0.15">
      <c r="B35" s="87"/>
      <c r="C35" s="93"/>
      <c r="D35" s="93"/>
      <c r="E35" s="81"/>
      <c r="F35" s="81"/>
      <c r="G35" s="81"/>
      <c r="H35" s="81"/>
      <c r="I35" s="81"/>
      <c r="J35" s="81"/>
      <c r="K35" s="81"/>
      <c r="L35" s="81"/>
      <c r="M35" s="81"/>
      <c r="N35" s="99"/>
      <c r="P35" s="106" t="s">
        <v>152</v>
      </c>
      <c r="Q35" s="106"/>
      <c r="R35" s="106"/>
      <c r="S35" s="106"/>
      <c r="T35" s="106"/>
    </row>
    <row r="36" spans="2:20" x14ac:dyDescent="0.15">
      <c r="B36" s="87"/>
      <c r="C36" s="107"/>
      <c r="D36" s="93"/>
      <c r="E36" s="81"/>
      <c r="F36" s="81"/>
      <c r="G36" s="81"/>
      <c r="H36" s="81"/>
      <c r="I36" s="81"/>
      <c r="J36" s="103"/>
      <c r="K36" s="103"/>
      <c r="L36" s="103">
        <v>0</v>
      </c>
      <c r="M36" s="107"/>
      <c r="N36" s="99"/>
      <c r="P36" s="380"/>
      <c r="Q36" s="381"/>
      <c r="R36" s="381"/>
      <c r="S36" s="381"/>
      <c r="T36" s="382"/>
    </row>
    <row r="37" spans="2:20" x14ac:dyDescent="0.15">
      <c r="B37" s="87"/>
      <c r="C37" s="108"/>
      <c r="D37" s="81"/>
      <c r="E37" s="107"/>
      <c r="F37" s="103"/>
      <c r="G37" s="103"/>
      <c r="H37" s="103"/>
      <c r="I37" s="103"/>
      <c r="J37" s="93"/>
      <c r="K37" s="109"/>
      <c r="L37" s="93"/>
      <c r="M37" s="110"/>
      <c r="N37" s="99"/>
      <c r="P37" s="383"/>
      <c r="Q37" s="384"/>
      <c r="R37" s="384"/>
      <c r="S37" s="384"/>
      <c r="T37" s="385"/>
    </row>
    <row r="38" spans="2:20" x14ac:dyDescent="0.15">
      <c r="B38" s="87"/>
      <c r="C38" s="93"/>
      <c r="D38" s="81"/>
      <c r="E38" s="110"/>
      <c r="F38" s="93"/>
      <c r="G38" s="111"/>
      <c r="H38" s="112"/>
      <c r="I38" s="113"/>
      <c r="J38" s="81"/>
      <c r="K38" s="108"/>
      <c r="L38" s="81"/>
      <c r="M38" s="81"/>
      <c r="N38" s="99"/>
      <c r="P38" s="386"/>
      <c r="Q38" s="387"/>
      <c r="R38" s="387"/>
      <c r="S38" s="387"/>
      <c r="T38" s="388"/>
    </row>
    <row r="39" spans="2:20" ht="14.25" thickBot="1" x14ac:dyDescent="0.2">
      <c r="B39" s="90"/>
      <c r="C39" s="114"/>
      <c r="D39" s="114"/>
      <c r="E39" s="114"/>
      <c r="F39" s="114"/>
      <c r="G39" s="115"/>
      <c r="H39" s="115"/>
      <c r="I39" s="115"/>
      <c r="J39" s="114"/>
      <c r="K39" s="114"/>
      <c r="L39" s="114"/>
      <c r="M39" s="114"/>
      <c r="N39" s="92"/>
    </row>
    <row r="40" spans="2:20" x14ac:dyDescent="0.15">
      <c r="B40" s="116"/>
      <c r="C40" s="21" t="s">
        <v>153</v>
      </c>
      <c r="D40" s="117"/>
      <c r="E40" s="117"/>
      <c r="F40" s="117"/>
      <c r="G40" s="117"/>
      <c r="H40" s="117"/>
      <c r="I40" s="117"/>
      <c r="J40" s="117"/>
      <c r="K40" s="117"/>
      <c r="L40" s="117"/>
      <c r="M40" s="117"/>
      <c r="N40" s="117"/>
      <c r="O40" s="21"/>
      <c r="P40" s="21" t="s">
        <v>154</v>
      </c>
      <c r="Q40" s="106"/>
      <c r="R40" s="106"/>
      <c r="S40" s="106"/>
      <c r="T40" s="118" t="s">
        <v>155</v>
      </c>
    </row>
    <row r="41" spans="2:20" x14ac:dyDescent="0.15">
      <c r="B41" s="116" t="s">
        <v>156</v>
      </c>
      <c r="C41" s="106" t="s">
        <v>157</v>
      </c>
      <c r="D41" s="117"/>
      <c r="E41" s="117"/>
      <c r="F41" s="117"/>
      <c r="G41" s="117"/>
      <c r="H41" s="117"/>
      <c r="I41" s="117"/>
      <c r="J41" s="117"/>
      <c r="K41" s="117"/>
      <c r="L41" s="117"/>
      <c r="M41" s="117"/>
      <c r="N41" s="117"/>
      <c r="O41" s="21"/>
      <c r="P41" s="119"/>
      <c r="Q41" s="398"/>
      <c r="R41" s="398"/>
      <c r="S41" s="398"/>
      <c r="T41" s="120"/>
    </row>
    <row r="42" spans="2:20" x14ac:dyDescent="0.15">
      <c r="B42" s="116" t="s">
        <v>158</v>
      </c>
      <c r="C42" s="106" t="s">
        <v>159</v>
      </c>
      <c r="D42" s="117"/>
      <c r="E42" s="117"/>
      <c r="F42" s="117"/>
      <c r="G42" s="117"/>
      <c r="H42" s="117"/>
      <c r="I42" s="117"/>
      <c r="J42" s="117"/>
      <c r="K42" s="117"/>
      <c r="L42" s="117"/>
      <c r="M42" s="117"/>
      <c r="N42" s="117"/>
      <c r="O42" s="21"/>
      <c r="P42" s="119"/>
      <c r="Q42" s="398"/>
      <c r="R42" s="398"/>
      <c r="S42" s="398"/>
      <c r="T42" s="120"/>
    </row>
    <row r="43" spans="2:20" x14ac:dyDescent="0.15">
      <c r="B43" s="116" t="s">
        <v>156</v>
      </c>
      <c r="C43" s="106" t="s">
        <v>160</v>
      </c>
      <c r="D43" s="117"/>
      <c r="E43" s="117"/>
      <c r="F43" s="117"/>
      <c r="G43" s="117"/>
      <c r="H43" s="117"/>
      <c r="I43" s="117"/>
      <c r="J43" s="117"/>
      <c r="K43" s="117"/>
      <c r="L43" s="117"/>
      <c r="M43" s="117"/>
      <c r="N43" s="117"/>
      <c r="O43" s="21"/>
      <c r="P43" s="119"/>
      <c r="Q43" s="398"/>
      <c r="R43" s="398"/>
      <c r="S43" s="398"/>
      <c r="T43" s="120"/>
    </row>
    <row r="44" spans="2:20" x14ac:dyDescent="0.15">
      <c r="B44" s="116" t="s">
        <v>156</v>
      </c>
      <c r="C44" s="106" t="s">
        <v>161</v>
      </c>
      <c r="D44" s="117"/>
      <c r="E44" s="117"/>
      <c r="F44" s="117"/>
      <c r="G44" s="117"/>
      <c r="H44" s="117"/>
      <c r="I44" s="117"/>
      <c r="J44" s="117"/>
      <c r="K44" s="117"/>
      <c r="L44" s="117"/>
      <c r="M44" s="117"/>
      <c r="N44" s="117"/>
      <c r="O44" s="21"/>
      <c r="P44" s="21" t="s">
        <v>162</v>
      </c>
    </row>
    <row r="45" spans="2:20" x14ac:dyDescent="0.15">
      <c r="B45" s="116" t="s">
        <v>156</v>
      </c>
      <c r="C45" s="121" t="s">
        <v>176</v>
      </c>
      <c r="D45" s="117"/>
      <c r="E45" s="117"/>
      <c r="F45" s="117"/>
      <c r="G45" s="117"/>
      <c r="H45" s="117"/>
      <c r="I45" s="117"/>
      <c r="J45" s="117"/>
      <c r="K45" s="117"/>
      <c r="L45" s="117"/>
      <c r="M45" s="117"/>
      <c r="N45" s="117"/>
      <c r="O45" s="21"/>
      <c r="P45" s="399"/>
      <c r="Q45" s="400"/>
      <c r="R45" s="400"/>
      <c r="S45" s="400"/>
      <c r="T45" s="401"/>
    </row>
    <row r="46" spans="2:20" x14ac:dyDescent="0.15">
      <c r="B46" s="116" t="s">
        <v>156</v>
      </c>
      <c r="C46" s="106" t="s">
        <v>222</v>
      </c>
      <c r="D46" s="117"/>
      <c r="E46" s="117"/>
      <c r="F46" s="117"/>
      <c r="G46" s="117"/>
      <c r="H46" s="117"/>
      <c r="I46" s="117"/>
      <c r="J46" s="117"/>
      <c r="K46" s="117"/>
      <c r="L46" s="117"/>
      <c r="M46" s="117"/>
      <c r="N46" s="117"/>
      <c r="O46" s="21"/>
      <c r="P46" s="402"/>
      <c r="Q46" s="403"/>
      <c r="R46" s="403"/>
      <c r="S46" s="403"/>
      <c r="T46" s="404"/>
    </row>
    <row r="47" spans="2:20" x14ac:dyDescent="0.15">
      <c r="B47" s="116"/>
      <c r="C47" s="121" t="s">
        <v>223</v>
      </c>
      <c r="D47" s="117"/>
      <c r="E47" s="117"/>
      <c r="F47" s="117"/>
      <c r="G47" s="117"/>
      <c r="H47" s="117"/>
      <c r="I47" s="117"/>
      <c r="J47" s="117"/>
      <c r="K47" s="117"/>
      <c r="L47" s="117"/>
      <c r="M47" s="117"/>
      <c r="N47" s="117"/>
      <c r="P47" s="405"/>
      <c r="Q47" s="406"/>
      <c r="R47" s="406"/>
      <c r="S47" s="406"/>
      <c r="T47" s="407"/>
    </row>
    <row r="48" spans="2:20" x14ac:dyDescent="0.15">
      <c r="B48" s="116"/>
      <c r="C48" s="21" t="s">
        <v>177</v>
      </c>
      <c r="E48" s="117"/>
      <c r="F48" s="117"/>
      <c r="G48" s="117"/>
      <c r="H48" s="117"/>
      <c r="I48" s="117"/>
      <c r="J48" s="117"/>
      <c r="K48" s="117"/>
      <c r="L48" s="117"/>
      <c r="M48" s="117"/>
      <c r="N48" s="117"/>
      <c r="P48" s="21"/>
      <c r="Q48" s="106"/>
      <c r="R48" s="106"/>
      <c r="S48" s="106"/>
      <c r="T48" s="106"/>
    </row>
    <row r="49" spans="2:20" x14ac:dyDescent="0.15">
      <c r="B49" s="116"/>
      <c r="E49" s="117"/>
      <c r="F49" s="117"/>
      <c r="G49" s="117"/>
      <c r="H49" s="117"/>
      <c r="I49" s="117"/>
      <c r="J49" s="117"/>
      <c r="K49" s="117"/>
      <c r="L49" s="117"/>
      <c r="M49" s="117"/>
      <c r="N49" s="117"/>
      <c r="P49" s="21" t="s">
        <v>163</v>
      </c>
      <c r="Q49" s="106"/>
      <c r="R49" s="106"/>
      <c r="S49" s="106"/>
      <c r="T49" s="106"/>
    </row>
    <row r="50" spans="2:20" ht="14.25" thickBot="1" x14ac:dyDescent="0.2">
      <c r="B50" s="408" t="s">
        <v>175</v>
      </c>
      <c r="C50" s="408"/>
      <c r="E50" s="375" t="s">
        <v>139</v>
      </c>
      <c r="F50" s="375"/>
      <c r="G50" s="413" t="s">
        <v>140</v>
      </c>
      <c r="H50" s="413"/>
      <c r="I50" s="378" t="s">
        <v>69</v>
      </c>
      <c r="J50" s="378"/>
      <c r="K50" s="379" t="s">
        <v>68</v>
      </c>
      <c r="L50" s="379"/>
      <c r="P50" s="409"/>
      <c r="Q50" s="409"/>
      <c r="R50" s="409"/>
      <c r="S50" s="122" t="s">
        <v>155</v>
      </c>
      <c r="T50" s="120"/>
    </row>
    <row r="51" spans="2:20" ht="14.25" thickBot="1" x14ac:dyDescent="0.2">
      <c r="B51" s="77"/>
      <c r="C51" s="78"/>
      <c r="D51" s="79" t="s">
        <v>164</v>
      </c>
      <c r="E51" s="80" t="s">
        <v>165</v>
      </c>
      <c r="F51" s="81"/>
      <c r="G51" s="82"/>
      <c r="H51" s="83" t="s">
        <v>166</v>
      </c>
      <c r="I51" s="84" t="s">
        <v>165</v>
      </c>
      <c r="J51" s="85"/>
      <c r="K51" s="78"/>
      <c r="L51" s="78"/>
      <c r="M51" s="78"/>
      <c r="N51" s="86"/>
      <c r="P51" t="s">
        <v>167</v>
      </c>
    </row>
    <row r="52" spans="2:20" ht="14.25" thickBot="1" x14ac:dyDescent="0.2">
      <c r="B52" s="87"/>
      <c r="C52" s="81"/>
      <c r="D52" s="88" t="s">
        <v>142</v>
      </c>
      <c r="E52" s="89"/>
      <c r="F52" s="81"/>
      <c r="G52" s="90"/>
      <c r="H52" s="91" t="s">
        <v>143</v>
      </c>
      <c r="I52" s="92"/>
      <c r="J52" s="93"/>
      <c r="K52" s="93"/>
      <c r="L52" s="93"/>
      <c r="M52" s="93"/>
      <c r="N52" s="94"/>
      <c r="P52" s="123"/>
      <c r="Q52" s="101" t="s">
        <v>168</v>
      </c>
      <c r="R52" s="410"/>
      <c r="S52" s="410"/>
      <c r="T52" s="410"/>
    </row>
    <row r="53" spans="2:20" ht="14.25" thickBot="1" x14ac:dyDescent="0.2">
      <c r="B53" s="87"/>
      <c r="C53" s="81"/>
      <c r="D53" s="81"/>
      <c r="E53" s="81"/>
      <c r="F53" s="95" t="s">
        <v>145</v>
      </c>
      <c r="G53" s="81"/>
      <c r="H53" s="81"/>
      <c r="I53" s="81"/>
      <c r="J53" s="96" t="s">
        <v>146</v>
      </c>
      <c r="K53" s="95" t="s">
        <v>147</v>
      </c>
      <c r="L53" s="97"/>
      <c r="M53" s="98"/>
      <c r="N53" s="99"/>
      <c r="P53" s="411"/>
      <c r="Q53" s="411"/>
      <c r="R53" s="106"/>
      <c r="S53" s="106"/>
      <c r="T53" s="106"/>
    </row>
    <row r="54" spans="2:20" x14ac:dyDescent="0.15">
      <c r="B54" s="87"/>
      <c r="C54" s="103"/>
      <c r="D54" s="98"/>
      <c r="E54" s="81"/>
      <c r="F54" s="124" t="s">
        <v>169</v>
      </c>
      <c r="G54" s="81"/>
      <c r="H54" s="81"/>
      <c r="I54" s="81"/>
      <c r="J54" s="105" t="s">
        <v>170</v>
      </c>
      <c r="K54" s="105" t="s">
        <v>171</v>
      </c>
      <c r="L54" s="81"/>
      <c r="M54" s="81"/>
      <c r="N54" s="99"/>
      <c r="P54" s="412" t="s">
        <v>172</v>
      </c>
      <c r="Q54" s="412"/>
      <c r="R54" s="412"/>
      <c r="S54" s="412"/>
      <c r="T54" s="412"/>
    </row>
    <row r="55" spans="2:20" x14ac:dyDescent="0.15">
      <c r="B55" s="87"/>
      <c r="C55" s="93"/>
      <c r="D55" s="93"/>
      <c r="E55" s="81"/>
      <c r="F55" s="81"/>
      <c r="G55" s="81"/>
      <c r="H55" s="81"/>
      <c r="I55" s="81"/>
      <c r="J55" s="81"/>
      <c r="K55" s="81"/>
      <c r="L55" s="81"/>
      <c r="M55" s="81"/>
      <c r="N55" s="99"/>
      <c r="P55" s="389"/>
      <c r="Q55" s="390"/>
      <c r="R55" s="390"/>
      <c r="S55" s="390"/>
      <c r="T55" s="391"/>
    </row>
    <row r="56" spans="2:20" x14ac:dyDescent="0.15">
      <c r="B56" s="87"/>
      <c r="C56" s="107"/>
      <c r="D56" s="93"/>
      <c r="E56" s="81"/>
      <c r="F56" s="81"/>
      <c r="G56" s="81"/>
      <c r="H56" s="81"/>
      <c r="I56" s="81"/>
      <c r="J56" s="103"/>
      <c r="K56" s="103" t="s">
        <v>173</v>
      </c>
      <c r="L56" s="103">
        <v>0</v>
      </c>
      <c r="M56" s="107"/>
      <c r="N56" s="99"/>
      <c r="P56" s="392"/>
      <c r="Q56" s="393"/>
      <c r="R56" s="393"/>
      <c r="S56" s="393"/>
      <c r="T56" s="394"/>
    </row>
    <row r="57" spans="2:20" x14ac:dyDescent="0.15">
      <c r="B57" s="87"/>
      <c r="C57" s="108"/>
      <c r="D57" s="81"/>
      <c r="E57" s="107" t="s">
        <v>169</v>
      </c>
      <c r="F57" s="103"/>
      <c r="G57" s="103"/>
      <c r="H57" s="103"/>
      <c r="I57" s="103"/>
      <c r="J57" s="93"/>
      <c r="K57" s="109" t="s">
        <v>171</v>
      </c>
      <c r="L57" s="93"/>
      <c r="M57" s="110"/>
      <c r="N57" s="99"/>
      <c r="P57" s="392"/>
      <c r="Q57" s="393"/>
      <c r="R57" s="393"/>
      <c r="S57" s="393"/>
      <c r="T57" s="394"/>
    </row>
    <row r="58" spans="2:20" x14ac:dyDescent="0.15">
      <c r="B58" s="87"/>
      <c r="C58" s="93"/>
      <c r="D58" s="81"/>
      <c r="E58" s="110"/>
      <c r="F58" s="93"/>
      <c r="G58" s="111"/>
      <c r="H58" s="112" t="s">
        <v>170</v>
      </c>
      <c r="I58" s="113"/>
      <c r="J58" s="81"/>
      <c r="K58" s="108" t="s">
        <v>174</v>
      </c>
      <c r="L58" s="81"/>
      <c r="M58" s="81"/>
      <c r="N58" s="99"/>
      <c r="P58" s="392"/>
      <c r="Q58" s="393"/>
      <c r="R58" s="393"/>
      <c r="S58" s="393"/>
      <c r="T58" s="394"/>
    </row>
    <row r="59" spans="2:20" ht="14.25" thickBot="1" x14ac:dyDescent="0.2">
      <c r="B59" s="90"/>
      <c r="C59" s="114"/>
      <c r="D59" s="114"/>
      <c r="E59" s="114"/>
      <c r="F59" s="114"/>
      <c r="G59" s="115"/>
      <c r="H59" s="115" t="s">
        <v>174</v>
      </c>
      <c r="I59" s="115"/>
      <c r="J59" s="114"/>
      <c r="K59" s="114"/>
      <c r="L59" s="114"/>
      <c r="M59" s="114"/>
      <c r="N59" s="92"/>
      <c r="P59" s="395"/>
      <c r="Q59" s="396"/>
      <c r="R59" s="396"/>
      <c r="S59" s="396"/>
      <c r="T59" s="397"/>
    </row>
    <row r="60" spans="2:20" x14ac:dyDescent="0.15">
      <c r="B60" t="s">
        <v>224</v>
      </c>
    </row>
    <row r="61" spans="2:20" x14ac:dyDescent="0.15">
      <c r="B61" t="s">
        <v>225</v>
      </c>
    </row>
  </sheetData>
  <dataConsolidate/>
  <mergeCells count="85">
    <mergeCell ref="R52:T52"/>
    <mergeCell ref="P53:Q53"/>
    <mergeCell ref="P54:T54"/>
    <mergeCell ref="P55:T59"/>
    <mergeCell ref="Q41:S41"/>
    <mergeCell ref="Q42:S42"/>
    <mergeCell ref="Q43:S43"/>
    <mergeCell ref="P45:T47"/>
    <mergeCell ref="P50:R50"/>
    <mergeCell ref="B50:C50"/>
    <mergeCell ref="E50:F50"/>
    <mergeCell ref="G50:H50"/>
    <mergeCell ref="I50:J50"/>
    <mergeCell ref="K50:L50"/>
    <mergeCell ref="E30:F30"/>
    <mergeCell ref="G30:H30"/>
    <mergeCell ref="I30:J30"/>
    <mergeCell ref="K30:L30"/>
    <mergeCell ref="P36:T38"/>
    <mergeCell ref="B24:D24"/>
    <mergeCell ref="B25:D25"/>
    <mergeCell ref="B7:D7"/>
    <mergeCell ref="E7:N7"/>
    <mergeCell ref="P7:Q7"/>
    <mergeCell ref="Q10:T10"/>
    <mergeCell ref="E17:I17"/>
    <mergeCell ref="J17:N17"/>
    <mergeCell ref="J11:O11"/>
    <mergeCell ref="Q11:T11"/>
    <mergeCell ref="B13:B14"/>
    <mergeCell ref="E13:N13"/>
    <mergeCell ref="O13:O14"/>
    <mergeCell ref="P13:Q14"/>
    <mergeCell ref="R13:R14"/>
    <mergeCell ref="E14:N14"/>
    <mergeCell ref="R7:T7"/>
    <mergeCell ref="C13:D13"/>
    <mergeCell ref="R2:T2"/>
    <mergeCell ref="R3:R5"/>
    <mergeCell ref="S3:S5"/>
    <mergeCell ref="T3:T5"/>
    <mergeCell ref="E4:P4"/>
    <mergeCell ref="B8:D8"/>
    <mergeCell ref="E8:N8"/>
    <mergeCell ref="P8:Q8"/>
    <mergeCell ref="R8:T8"/>
    <mergeCell ref="B9:D11"/>
    <mergeCell ref="E9:I11"/>
    <mergeCell ref="J9:O9"/>
    <mergeCell ref="P9:T9"/>
    <mergeCell ref="J10:O10"/>
    <mergeCell ref="C14:D14"/>
    <mergeCell ref="C18:D18"/>
    <mergeCell ref="E18:I18"/>
    <mergeCell ref="J18:N18"/>
    <mergeCell ref="C19:D19"/>
    <mergeCell ref="E19:I19"/>
    <mergeCell ref="J19:N19"/>
    <mergeCell ref="E20:I20"/>
    <mergeCell ref="J20:N20"/>
    <mergeCell ref="C21:D21"/>
    <mergeCell ref="E21:I21"/>
    <mergeCell ref="J21:N21"/>
    <mergeCell ref="E25:N25"/>
    <mergeCell ref="B15:B22"/>
    <mergeCell ref="C15:D15"/>
    <mergeCell ref="E15:I15"/>
    <mergeCell ref="J15:N15"/>
    <mergeCell ref="C16:D16"/>
    <mergeCell ref="E16:I16"/>
    <mergeCell ref="J16:N16"/>
    <mergeCell ref="C17:D17"/>
    <mergeCell ref="C22:D22"/>
    <mergeCell ref="E22:I22"/>
    <mergeCell ref="J22:N22"/>
    <mergeCell ref="B23:R23"/>
    <mergeCell ref="E24:N24"/>
    <mergeCell ref="Q24:T24"/>
    <mergeCell ref="C20:D20"/>
    <mergeCell ref="B26:D26"/>
    <mergeCell ref="E26:N26"/>
    <mergeCell ref="B27:D27"/>
    <mergeCell ref="E27:N27"/>
    <mergeCell ref="B28:D28"/>
    <mergeCell ref="E28:N28"/>
  </mergeCells>
  <phoneticPr fontId="1"/>
  <conditionalFormatting sqref="B12:T12 B17:B22 B13:C13 B14 B7:B9 E7:E9 O7:T7 P9:T11 J9:J11 B15:C16 E13:E16 O15:T22 J15:J16 O8:Q8 P13:T14">
    <cfRule type="cellIs" dxfId="45" priority="6" operator="equal">
      <formula>0</formula>
    </cfRule>
  </conditionalFormatting>
  <conditionalFormatting sqref="C17:C22">
    <cfRule type="cellIs" dxfId="44" priority="5" operator="equal">
      <formula>0</formula>
    </cfRule>
  </conditionalFormatting>
  <conditionalFormatting sqref="E17:E22">
    <cfRule type="cellIs" dxfId="43" priority="4" operator="equal">
      <formula>0</formula>
    </cfRule>
  </conditionalFormatting>
  <conditionalFormatting sqref="J17:J22">
    <cfRule type="cellIs" dxfId="42" priority="3" operator="equal">
      <formula>0</formula>
    </cfRule>
  </conditionalFormatting>
  <conditionalFormatting sqref="R8:T8">
    <cfRule type="cellIs" dxfId="41" priority="2" operator="equal">
      <formula>0</formula>
    </cfRule>
  </conditionalFormatting>
  <conditionalFormatting sqref="O13:O14">
    <cfRule type="cellIs" dxfId="40" priority="1" operator="equal">
      <formula>0</formula>
    </cfRule>
  </conditionalFormatting>
  <dataValidations count="3">
    <dataValidation showInputMessage="1" showErrorMessage="1" sqref="G31 C38 J36:J37 L36:L37 G37:I37 F37:F38 D35:D37 C34:C35 K36 G51 C58 J56:J57 L56:L57 G57:I57 F57:F58 D55:D57 C54:C55 K56"/>
    <dataValidation type="list" errorStyle="warning" showInputMessage="1" showErrorMessage="1" sqref="K58 M57 I51 E51 C57 E58 G59:I59">
      <formula1>"↑,←, "</formula1>
    </dataValidation>
    <dataValidation errorStyle="warning" allowBlank="1" showInputMessage="1" showErrorMessage="1" sqref="L54"/>
  </dataValidations>
  <printOptions horizontalCentered="1"/>
  <pageMargins left="0.31496062992125984" right="0.31496062992125984" top="0.23622047244094491" bottom="0" header="0.31496062992125984" footer="0.31496062992125984"/>
  <pageSetup paperSize="9" scale="96" orientation="portrait" horizontalDpi="4294967294"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'基本データ（運営）'!$H$2:$H$3</xm:f>
          </x14:formula1>
          <xm:sqref>P50:R50</xm:sqref>
        </x14:dataValidation>
        <x14:dataValidation type="list" allowBlank="1" showInputMessage="1" showErrorMessage="1">
          <x14:formula1>
            <xm:f>'基本データ（運営）'!$G$2:$G$3</xm:f>
          </x14:formula1>
          <xm:sqref>T41:T43 T50</xm:sqref>
        </x14:dataValidation>
        <x14:dataValidation type="list" allowBlank="1" showInputMessage="1" showErrorMessage="1">
          <x14:formula1>
            <xm:f>'基本データ（運営）'!$F$2:$F$4</xm:f>
          </x14:formula1>
          <xm:sqref>Q41:S43</xm:sqref>
        </x14:dataValidation>
        <x14:dataValidation type="list" allowBlank="1" showInputMessage="1" showErrorMessage="1">
          <x14:formula1>
            <xm:f>'基本データ（運営）'!$E$2:$E$4</xm:f>
          </x14:formula1>
          <xm:sqref>S34</xm:sqref>
        </x14:dataValidation>
        <x14:dataValidation type="list" allowBlank="1" showInputMessage="1" showErrorMessage="1">
          <x14:formula1>
            <xm:f>'基本データ（運営）'!$D$2:$D$3</xm:f>
          </x14:formula1>
          <xm:sqref>Q33:Q34 S33</xm:sqref>
        </x14:dataValidation>
        <x14:dataValidation type="list" errorStyle="warning" showInputMessage="1" showErrorMessage="1">
          <x14:formula1>
            <xm:f>'基本データ（運営）'!$C$2:$C$3</xm:f>
          </x14:formula1>
          <xm:sqref>E31 I31 C37 E38 G39:I39 K38 M37</xm:sqref>
        </x14:dataValidation>
        <x14:dataValidation type="list" allowBlank="1" showInputMessage="1" showErrorMessage="1">
          <x14:formula1>
            <xm:f>'基本データ（運営）'!$B$21:$B$27</xm:f>
          </x14:formula1>
          <xm:sqref>C36 E37 G38:I38 K37 M36 H31 D31 F34 J34:K34 P41:P43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T61"/>
  <sheetViews>
    <sheetView topLeftCell="A28" workbookViewId="0">
      <selection activeCell="W28" sqref="W28"/>
    </sheetView>
  </sheetViews>
  <sheetFormatPr defaultRowHeight="13.5" x14ac:dyDescent="0.15"/>
  <cols>
    <col min="1" max="1" width="2.375" customWidth="1"/>
    <col min="2" max="14" width="4.125" customWidth="1"/>
    <col min="15" max="15" width="5.875" customWidth="1"/>
    <col min="16" max="17" width="7.25" customWidth="1"/>
    <col min="18" max="18" width="7.125" customWidth="1"/>
    <col min="19" max="19" width="6.625" customWidth="1"/>
    <col min="20" max="20" width="7.125" customWidth="1"/>
    <col min="21" max="21" width="3.375" customWidth="1"/>
  </cols>
  <sheetData>
    <row r="1" spans="2:20" ht="9.75" customHeight="1" x14ac:dyDescent="0.15"/>
    <row r="2" spans="2:20" x14ac:dyDescent="0.15">
      <c r="B2" s="22" t="str">
        <f>'0'!$B$1:$I$1</f>
        <v>令和６年度　第９回　北海道高等学校文化連盟　軽音楽大会</v>
      </c>
      <c r="R2" s="346" t="s">
        <v>133</v>
      </c>
      <c r="S2" s="347"/>
      <c r="T2" s="347"/>
    </row>
    <row r="3" spans="2:20" ht="8.25" customHeight="1" x14ac:dyDescent="0.15">
      <c r="R3" s="180"/>
      <c r="S3" s="180"/>
      <c r="T3" s="180"/>
    </row>
    <row r="4" spans="2:20" ht="20.25" customHeight="1" x14ac:dyDescent="0.15">
      <c r="E4" s="263" t="str">
        <f>"エントリー用紙　③"</f>
        <v>エントリー用紙　③</v>
      </c>
      <c r="F4" s="263"/>
      <c r="G4" s="263"/>
      <c r="H4" s="263"/>
      <c r="I4" s="263"/>
      <c r="J4" s="263"/>
      <c r="K4" s="263"/>
      <c r="L4" s="263"/>
      <c r="M4" s="263"/>
      <c r="N4" s="263"/>
      <c r="O4" s="263"/>
      <c r="P4" s="263"/>
      <c r="R4" s="180"/>
      <c r="S4" s="180"/>
      <c r="T4" s="180"/>
    </row>
    <row r="5" spans="2:20" ht="4.5" customHeight="1" x14ac:dyDescent="0.15">
      <c r="R5" s="180"/>
      <c r="S5" s="180"/>
      <c r="T5" s="180"/>
    </row>
    <row r="6" spans="2:20" ht="14.25" thickBot="1" x14ac:dyDescent="0.2">
      <c r="B6" s="21" t="s">
        <v>16</v>
      </c>
      <c r="R6" s="18"/>
      <c r="S6" s="18"/>
      <c r="T6" s="18"/>
    </row>
    <row r="7" spans="2:20" ht="16.5" customHeight="1" x14ac:dyDescent="0.15">
      <c r="B7" s="301" t="s">
        <v>17</v>
      </c>
      <c r="C7" s="302"/>
      <c r="D7" s="303"/>
      <c r="E7" s="310">
        <f>IFERROR('0'!D8,"")</f>
        <v>0</v>
      </c>
      <c r="F7" s="311"/>
      <c r="G7" s="311"/>
      <c r="H7" s="311"/>
      <c r="I7" s="311"/>
      <c r="J7" s="311"/>
      <c r="K7" s="311"/>
      <c r="L7" s="311"/>
      <c r="M7" s="311"/>
      <c r="N7" s="312"/>
      <c r="O7" s="29" t="s">
        <v>29</v>
      </c>
      <c r="P7" s="325">
        <f>IFERROR('0'!G6,"")</f>
        <v>0</v>
      </c>
      <c r="Q7" s="325"/>
      <c r="R7" s="348" t="s">
        <v>31</v>
      </c>
      <c r="S7" s="349"/>
      <c r="T7" s="350"/>
    </row>
    <row r="8" spans="2:20" ht="20.25" customHeight="1" thickBot="1" x14ac:dyDescent="0.2">
      <c r="B8" s="304" t="s">
        <v>13</v>
      </c>
      <c r="C8" s="305"/>
      <c r="D8" s="306"/>
      <c r="E8" s="313">
        <f>IFERROR('0'!B6,"")</f>
        <v>0</v>
      </c>
      <c r="F8" s="314"/>
      <c r="G8" s="314"/>
      <c r="H8" s="314"/>
      <c r="I8" s="314"/>
      <c r="J8" s="314"/>
      <c r="K8" s="314"/>
      <c r="L8" s="314"/>
      <c r="M8" s="314"/>
      <c r="N8" s="315"/>
      <c r="O8" s="28" t="s">
        <v>30</v>
      </c>
      <c r="P8" s="326">
        <f>IFERROR('0'!G7,"")</f>
        <v>0</v>
      </c>
      <c r="Q8" s="327"/>
      <c r="R8" s="291" t="str">
        <f>CONCATENATE(IFERROR('0'!G8,""))</f>
        <v/>
      </c>
      <c r="S8" s="292"/>
      <c r="T8" s="293"/>
    </row>
    <row r="9" spans="2:20" ht="18" customHeight="1" x14ac:dyDescent="0.15">
      <c r="B9" s="307" t="s">
        <v>14</v>
      </c>
      <c r="C9" s="308"/>
      <c r="D9" s="309"/>
      <c r="E9" s="316">
        <f>IFERROR('0'!E6,"")</f>
        <v>0</v>
      </c>
      <c r="F9" s="317"/>
      <c r="G9" s="317"/>
      <c r="H9" s="317"/>
      <c r="I9" s="318"/>
      <c r="J9" s="273" t="s">
        <v>28</v>
      </c>
      <c r="K9" s="274"/>
      <c r="L9" s="274"/>
      <c r="M9" s="274"/>
      <c r="N9" s="274"/>
      <c r="O9" s="275"/>
      <c r="P9" s="294" t="s">
        <v>34</v>
      </c>
      <c r="Q9" s="295"/>
      <c r="R9" s="295"/>
      <c r="S9" s="295"/>
      <c r="T9" s="296"/>
    </row>
    <row r="10" spans="2:20" ht="18" customHeight="1" x14ac:dyDescent="0.15">
      <c r="B10" s="307"/>
      <c r="C10" s="308"/>
      <c r="D10" s="309"/>
      <c r="E10" s="319"/>
      <c r="F10" s="320"/>
      <c r="G10" s="320"/>
      <c r="H10" s="320"/>
      <c r="I10" s="321"/>
      <c r="J10" s="276">
        <f>IFERROR('0'!I6,"")</f>
        <v>0</v>
      </c>
      <c r="K10" s="277"/>
      <c r="L10" s="277"/>
      <c r="M10" s="277"/>
      <c r="N10" s="277"/>
      <c r="O10" s="278"/>
      <c r="P10" s="25" t="s">
        <v>22</v>
      </c>
      <c r="Q10" s="297">
        <f>IFERROR('0'!M6,"")</f>
        <v>0</v>
      </c>
      <c r="R10" s="298"/>
      <c r="S10" s="298"/>
      <c r="T10" s="299"/>
    </row>
    <row r="11" spans="2:20" ht="18" customHeight="1" thickBot="1" x14ac:dyDescent="0.2">
      <c r="B11" s="304"/>
      <c r="C11" s="305"/>
      <c r="D11" s="306"/>
      <c r="E11" s="322"/>
      <c r="F11" s="323"/>
      <c r="G11" s="323"/>
      <c r="H11" s="323"/>
      <c r="I11" s="324"/>
      <c r="J11" s="279">
        <f>IFERROR('0'!I8,"")</f>
        <v>0</v>
      </c>
      <c r="K11" s="280"/>
      <c r="L11" s="280"/>
      <c r="M11" s="280"/>
      <c r="N11" s="280"/>
      <c r="O11" s="281"/>
      <c r="P11" s="26" t="s">
        <v>23</v>
      </c>
      <c r="Q11" s="279">
        <f>IFERROR('0'!M7,"")</f>
        <v>0</v>
      </c>
      <c r="R11" s="280"/>
      <c r="S11" s="280"/>
      <c r="T11" s="300"/>
    </row>
    <row r="12" spans="2:20" ht="14.25" thickBot="1" x14ac:dyDescent="0.2"/>
    <row r="13" spans="2:20" ht="10.5" customHeight="1" x14ac:dyDescent="0.15">
      <c r="B13" s="336">
        <v>5</v>
      </c>
      <c r="C13" s="414" t="s">
        <v>17</v>
      </c>
      <c r="D13" s="372"/>
      <c r="E13" s="282">
        <f>IFERROR('0'!M21,"")</f>
        <v>0</v>
      </c>
      <c r="F13" s="282"/>
      <c r="G13" s="282"/>
      <c r="H13" s="282"/>
      <c r="I13" s="282"/>
      <c r="J13" s="282"/>
      <c r="K13" s="282"/>
      <c r="L13" s="282"/>
      <c r="M13" s="282"/>
      <c r="N13" s="283"/>
      <c r="O13" s="338" t="s">
        <v>99</v>
      </c>
      <c r="P13" s="269">
        <f>IFERROR('0'!P21,"")</f>
        <v>0</v>
      </c>
      <c r="Q13" s="270"/>
      <c r="R13" s="357" t="s">
        <v>2</v>
      </c>
    </row>
    <row r="14" spans="2:20" ht="21" customHeight="1" thickBot="1" x14ac:dyDescent="0.2">
      <c r="B14" s="337"/>
      <c r="C14" s="373" t="s">
        <v>0</v>
      </c>
      <c r="D14" s="374"/>
      <c r="E14" s="272">
        <f>IFERROR('0'!M22,"")</f>
        <v>0</v>
      </c>
      <c r="F14" s="272"/>
      <c r="G14" s="272"/>
      <c r="H14" s="272"/>
      <c r="I14" s="272"/>
      <c r="J14" s="272"/>
      <c r="K14" s="272"/>
      <c r="L14" s="272"/>
      <c r="M14" s="272"/>
      <c r="N14" s="284"/>
      <c r="O14" s="339"/>
      <c r="P14" s="271"/>
      <c r="Q14" s="272"/>
      <c r="R14" s="358"/>
    </row>
    <row r="15" spans="2:20" ht="20.100000000000001" customHeight="1" x14ac:dyDescent="0.15">
      <c r="B15" s="328" t="s">
        <v>10</v>
      </c>
      <c r="C15" s="331"/>
      <c r="D15" s="332"/>
      <c r="E15" s="333" t="s">
        <v>5</v>
      </c>
      <c r="F15" s="334"/>
      <c r="G15" s="334"/>
      <c r="H15" s="334"/>
      <c r="I15" s="335"/>
      <c r="J15" s="359" t="s">
        <v>6</v>
      </c>
      <c r="K15" s="360"/>
      <c r="L15" s="360"/>
      <c r="M15" s="360"/>
      <c r="N15" s="361"/>
      <c r="O15" s="19" t="s">
        <v>7</v>
      </c>
      <c r="P15" s="23" t="s">
        <v>8</v>
      </c>
      <c r="Q15" s="19" t="s">
        <v>9</v>
      </c>
      <c r="R15" s="20" t="s">
        <v>3</v>
      </c>
    </row>
    <row r="16" spans="2:20" ht="20.100000000000001" customHeight="1" x14ac:dyDescent="0.15">
      <c r="B16" s="329"/>
      <c r="C16" s="340" t="s">
        <v>4</v>
      </c>
      <c r="D16" s="341"/>
      <c r="E16" s="285">
        <f>IFERROR('0'!M24,"")</f>
        <v>0</v>
      </c>
      <c r="F16" s="286"/>
      <c r="G16" s="286"/>
      <c r="H16" s="286"/>
      <c r="I16" s="287"/>
      <c r="J16" s="285">
        <f>IFERROR('0'!N24,"")</f>
        <v>0</v>
      </c>
      <c r="K16" s="286"/>
      <c r="L16" s="286"/>
      <c r="M16" s="286"/>
      <c r="N16" s="287"/>
      <c r="O16" s="43">
        <f>IFERROR('0'!O24,"")</f>
        <v>0</v>
      </c>
      <c r="P16" s="43">
        <f>IFERROR('0'!P24,"")</f>
        <v>0</v>
      </c>
      <c r="Q16" s="44">
        <f>IFERROR('0'!Q24,"")</f>
        <v>0</v>
      </c>
      <c r="R16" s="45">
        <f>IFERROR('0'!R24,"")</f>
        <v>0</v>
      </c>
    </row>
    <row r="17" spans="1:20" ht="20.100000000000001" customHeight="1" x14ac:dyDescent="0.15">
      <c r="B17" s="329"/>
      <c r="C17" s="342">
        <v>2</v>
      </c>
      <c r="D17" s="343"/>
      <c r="E17" s="285">
        <f>IFERROR('0'!M25,"")</f>
        <v>0</v>
      </c>
      <c r="F17" s="286"/>
      <c r="G17" s="286"/>
      <c r="H17" s="286"/>
      <c r="I17" s="287"/>
      <c r="J17" s="285">
        <f>IFERROR('0'!N25,"")</f>
        <v>0</v>
      </c>
      <c r="K17" s="286"/>
      <c r="L17" s="286"/>
      <c r="M17" s="286"/>
      <c r="N17" s="287"/>
      <c r="O17" s="43">
        <f>IFERROR('0'!O25,"")</f>
        <v>0</v>
      </c>
      <c r="P17" s="43">
        <f>IFERROR('0'!P25,"")</f>
        <v>0</v>
      </c>
      <c r="Q17" s="44">
        <f>IFERROR('0'!Q25,"")</f>
        <v>0</v>
      </c>
      <c r="R17" s="45">
        <f>IFERROR('0'!R25,"")</f>
        <v>0</v>
      </c>
    </row>
    <row r="18" spans="1:20" ht="20.100000000000001" customHeight="1" x14ac:dyDescent="0.15">
      <c r="B18" s="329"/>
      <c r="C18" s="342">
        <v>3</v>
      </c>
      <c r="D18" s="343"/>
      <c r="E18" s="285">
        <f>IFERROR('0'!M26,"")</f>
        <v>0</v>
      </c>
      <c r="F18" s="286"/>
      <c r="G18" s="286"/>
      <c r="H18" s="286"/>
      <c r="I18" s="287"/>
      <c r="J18" s="285">
        <f>IFERROR('0'!N26,"")</f>
        <v>0</v>
      </c>
      <c r="K18" s="286"/>
      <c r="L18" s="286"/>
      <c r="M18" s="286"/>
      <c r="N18" s="287"/>
      <c r="O18" s="43">
        <f>IFERROR('0'!O26,"")</f>
        <v>0</v>
      </c>
      <c r="P18" s="43">
        <f>IFERROR('0'!P26,"")</f>
        <v>0</v>
      </c>
      <c r="Q18" s="43">
        <f>IFERROR('0'!Q26,"")</f>
        <v>0</v>
      </c>
      <c r="R18" s="46">
        <f>IFERROR('0'!R26,"")</f>
        <v>0</v>
      </c>
    </row>
    <row r="19" spans="1:20" ht="20.100000000000001" customHeight="1" x14ac:dyDescent="0.15">
      <c r="B19" s="329"/>
      <c r="C19" s="342">
        <v>4</v>
      </c>
      <c r="D19" s="343"/>
      <c r="E19" s="285">
        <f>IFERROR('0'!M27,"")</f>
        <v>0</v>
      </c>
      <c r="F19" s="286"/>
      <c r="G19" s="286"/>
      <c r="H19" s="286"/>
      <c r="I19" s="287"/>
      <c r="J19" s="285">
        <f>IFERROR('0'!N27,"")</f>
        <v>0</v>
      </c>
      <c r="K19" s="286"/>
      <c r="L19" s="286"/>
      <c r="M19" s="286"/>
      <c r="N19" s="287"/>
      <c r="O19" s="43">
        <f>IFERROR('0'!O27,"")</f>
        <v>0</v>
      </c>
      <c r="P19" s="43">
        <f>IFERROR('0'!P27,"")</f>
        <v>0</v>
      </c>
      <c r="Q19" s="43">
        <f>IFERROR('0'!Q27,"")</f>
        <v>0</v>
      </c>
      <c r="R19" s="46">
        <f>IFERROR('0'!R27,"")</f>
        <v>0</v>
      </c>
    </row>
    <row r="20" spans="1:20" ht="20.100000000000001" customHeight="1" x14ac:dyDescent="0.15">
      <c r="B20" s="329"/>
      <c r="C20" s="342">
        <v>5</v>
      </c>
      <c r="D20" s="343"/>
      <c r="E20" s="285">
        <f>IFERROR('0'!M28,"")</f>
        <v>0</v>
      </c>
      <c r="F20" s="286"/>
      <c r="G20" s="286"/>
      <c r="H20" s="286"/>
      <c r="I20" s="287"/>
      <c r="J20" s="285">
        <f>IFERROR('0'!N28,"")</f>
        <v>0</v>
      </c>
      <c r="K20" s="286"/>
      <c r="L20" s="286"/>
      <c r="M20" s="286"/>
      <c r="N20" s="287"/>
      <c r="O20" s="43">
        <f>IFERROR('0'!O28,"")</f>
        <v>0</v>
      </c>
      <c r="P20" s="43">
        <f>IFERROR('0'!P28,"")</f>
        <v>0</v>
      </c>
      <c r="Q20" s="43">
        <f>IFERROR('0'!Q28,"")</f>
        <v>0</v>
      </c>
      <c r="R20" s="46">
        <f>IFERROR('0'!R28,"")</f>
        <v>0</v>
      </c>
    </row>
    <row r="21" spans="1:20" ht="20.100000000000001" customHeight="1" x14ac:dyDescent="0.15">
      <c r="B21" s="329"/>
      <c r="C21" s="342">
        <v>6</v>
      </c>
      <c r="D21" s="343"/>
      <c r="E21" s="285">
        <f>IFERROR('0'!M29,"")</f>
        <v>0</v>
      </c>
      <c r="F21" s="286"/>
      <c r="G21" s="286"/>
      <c r="H21" s="286"/>
      <c r="I21" s="287"/>
      <c r="J21" s="285">
        <f>IFERROR('0'!N29,"")</f>
        <v>0</v>
      </c>
      <c r="K21" s="286"/>
      <c r="L21" s="286"/>
      <c r="M21" s="286"/>
      <c r="N21" s="287"/>
      <c r="O21" s="43">
        <f>IFERROR('0'!O29,"")</f>
        <v>0</v>
      </c>
      <c r="P21" s="43">
        <f>IFERROR('0'!P29,"")</f>
        <v>0</v>
      </c>
      <c r="Q21" s="43">
        <f>IFERROR('0'!Q29,"")</f>
        <v>0</v>
      </c>
      <c r="R21" s="46">
        <f>IFERROR('0'!R29,"")</f>
        <v>0</v>
      </c>
      <c r="T21" s="27"/>
    </row>
    <row r="22" spans="1:20" ht="20.100000000000001" customHeight="1" thickBot="1" x14ac:dyDescent="0.2">
      <c r="B22" s="330"/>
      <c r="C22" s="344">
        <v>7</v>
      </c>
      <c r="D22" s="345"/>
      <c r="E22" s="288">
        <f>IFERROR('0'!M30,"")</f>
        <v>0</v>
      </c>
      <c r="F22" s="289"/>
      <c r="G22" s="289"/>
      <c r="H22" s="289"/>
      <c r="I22" s="290"/>
      <c r="J22" s="288">
        <f>IFERROR('0'!N30,"")</f>
        <v>0</v>
      </c>
      <c r="K22" s="289"/>
      <c r="L22" s="289"/>
      <c r="M22" s="289"/>
      <c r="N22" s="290"/>
      <c r="O22" s="47">
        <f>IFERROR('0'!O30,"")</f>
        <v>0</v>
      </c>
      <c r="P22" s="47">
        <f>IFERROR('0'!P30,"")</f>
        <v>0</v>
      </c>
      <c r="Q22" s="47">
        <f>IFERROR('0'!Q30,"")</f>
        <v>0</v>
      </c>
      <c r="R22" s="48">
        <f>IFERROR('0'!R30,"")</f>
        <v>0</v>
      </c>
      <c r="T22" s="27"/>
    </row>
    <row r="23" spans="1:20" ht="15.75" customHeight="1" thickBot="1" x14ac:dyDescent="0.2">
      <c r="B23" s="362" t="s">
        <v>90</v>
      </c>
      <c r="C23" s="362"/>
      <c r="D23" s="362"/>
      <c r="E23" s="362"/>
      <c r="F23" s="362"/>
      <c r="G23" s="362"/>
      <c r="H23" s="362"/>
      <c r="I23" s="362"/>
      <c r="J23" s="362"/>
      <c r="K23" s="362"/>
      <c r="L23" s="362"/>
      <c r="M23" s="362"/>
      <c r="N23" s="362"/>
      <c r="O23" s="362"/>
      <c r="P23" s="362"/>
      <c r="Q23" s="362"/>
      <c r="R23" s="362"/>
    </row>
    <row r="24" spans="1:20" ht="10.5" customHeight="1" x14ac:dyDescent="0.15">
      <c r="A24" s="24"/>
      <c r="B24" s="369" t="s">
        <v>17</v>
      </c>
      <c r="C24" s="370"/>
      <c r="D24" s="371"/>
      <c r="E24" s="264"/>
      <c r="F24" s="265"/>
      <c r="G24" s="265"/>
      <c r="H24" s="265"/>
      <c r="I24" s="265"/>
      <c r="J24" s="265"/>
      <c r="K24" s="265"/>
      <c r="L24" s="265"/>
      <c r="M24" s="265"/>
      <c r="N24" s="266"/>
      <c r="O24" s="15"/>
      <c r="Q24" s="363" t="s">
        <v>76</v>
      </c>
      <c r="R24" s="364"/>
      <c r="S24" s="364"/>
      <c r="T24" s="365"/>
    </row>
    <row r="25" spans="1:20" ht="20.100000000000001" customHeight="1" thickBot="1" x14ac:dyDescent="0.2">
      <c r="A25" s="24"/>
      <c r="B25" s="366" t="s">
        <v>96</v>
      </c>
      <c r="C25" s="367"/>
      <c r="D25" s="368"/>
      <c r="E25" s="267"/>
      <c r="F25" s="267"/>
      <c r="G25" s="267"/>
      <c r="H25" s="267"/>
      <c r="I25" s="267"/>
      <c r="J25" s="267"/>
      <c r="K25" s="267"/>
      <c r="L25" s="267"/>
      <c r="M25" s="267"/>
      <c r="N25" s="268"/>
      <c r="O25" s="10"/>
      <c r="Q25" s="61"/>
      <c r="R25" s="50" t="s">
        <v>50</v>
      </c>
      <c r="S25" s="62"/>
      <c r="T25" s="51" t="s">
        <v>51</v>
      </c>
    </row>
    <row r="26" spans="1:20" ht="20.100000000000001" customHeight="1" x14ac:dyDescent="0.15">
      <c r="A26" s="24"/>
      <c r="B26" s="257" t="s">
        <v>12</v>
      </c>
      <c r="C26" s="258"/>
      <c r="D26" s="259"/>
      <c r="E26" s="351"/>
      <c r="F26" s="352"/>
      <c r="G26" s="352"/>
      <c r="H26" s="352"/>
      <c r="I26" s="352"/>
      <c r="J26" s="352"/>
      <c r="K26" s="352"/>
      <c r="L26" s="352"/>
      <c r="M26" s="352"/>
      <c r="N26" s="353"/>
      <c r="O26" s="60" t="s">
        <v>77</v>
      </c>
      <c r="P26" s="18"/>
      <c r="Q26" s="59"/>
      <c r="R26" s="59"/>
      <c r="S26" s="59"/>
      <c r="T26" s="59"/>
    </row>
    <row r="27" spans="1:20" ht="20.100000000000001" customHeight="1" x14ac:dyDescent="0.15">
      <c r="B27" s="257" t="s">
        <v>20</v>
      </c>
      <c r="C27" s="258"/>
      <c r="D27" s="259"/>
      <c r="E27" s="351"/>
      <c r="F27" s="352"/>
      <c r="G27" s="352"/>
      <c r="H27" s="352"/>
      <c r="I27" s="352"/>
      <c r="J27" s="352"/>
      <c r="K27" s="352"/>
      <c r="L27" s="352"/>
      <c r="M27" s="352"/>
      <c r="N27" s="353"/>
      <c r="O27" s="60" t="s">
        <v>78</v>
      </c>
    </row>
    <row r="28" spans="1:20" ht="20.100000000000001" customHeight="1" thickBot="1" x14ac:dyDescent="0.2">
      <c r="B28" s="260" t="s">
        <v>21</v>
      </c>
      <c r="C28" s="261"/>
      <c r="D28" s="262"/>
      <c r="E28" s="354"/>
      <c r="F28" s="355"/>
      <c r="G28" s="355"/>
      <c r="H28" s="355"/>
      <c r="I28" s="355"/>
      <c r="J28" s="355"/>
      <c r="K28" s="355"/>
      <c r="L28" s="355"/>
      <c r="M28" s="355"/>
      <c r="N28" s="356"/>
      <c r="O28" s="60" t="s">
        <v>78</v>
      </c>
    </row>
    <row r="29" spans="1:20" x14ac:dyDescent="0.15">
      <c r="B29" s="57"/>
      <c r="C29" s="57"/>
      <c r="D29" s="57"/>
      <c r="E29" s="57"/>
      <c r="F29" s="57"/>
      <c r="G29" s="57"/>
      <c r="H29" s="57"/>
      <c r="I29" s="58"/>
      <c r="J29" s="58"/>
      <c r="K29" s="58"/>
      <c r="L29" s="58"/>
      <c r="M29" s="58"/>
      <c r="N29" s="58"/>
      <c r="O29" s="14"/>
    </row>
    <row r="30" spans="1:20" ht="14.25" thickBot="1" x14ac:dyDescent="0.2">
      <c r="B30" t="s">
        <v>138</v>
      </c>
      <c r="E30" s="375" t="s">
        <v>139</v>
      </c>
      <c r="F30" s="375"/>
      <c r="G30" s="376" t="s">
        <v>140</v>
      </c>
      <c r="H30" s="377"/>
      <c r="I30" s="378" t="s">
        <v>69</v>
      </c>
      <c r="J30" s="378"/>
      <c r="K30" s="379" t="s">
        <v>68</v>
      </c>
      <c r="L30" s="379"/>
      <c r="P30" s="76" t="s">
        <v>141</v>
      </c>
    </row>
    <row r="31" spans="1:20" ht="14.25" thickBot="1" x14ac:dyDescent="0.2">
      <c r="B31" s="77"/>
      <c r="C31" s="78"/>
      <c r="D31" s="79"/>
      <c r="E31" s="80"/>
      <c r="F31" s="81"/>
      <c r="G31" s="82"/>
      <c r="H31" s="83"/>
      <c r="I31" s="84"/>
      <c r="J31" s="85"/>
      <c r="K31" s="78"/>
      <c r="L31" s="78"/>
      <c r="M31" s="78"/>
      <c r="N31" s="86"/>
    </row>
    <row r="32" spans="1:20" ht="14.25" thickBot="1" x14ac:dyDescent="0.2">
      <c r="B32" s="87"/>
      <c r="C32" s="81"/>
      <c r="D32" s="88" t="s">
        <v>142</v>
      </c>
      <c r="E32" s="89"/>
      <c r="F32" s="81"/>
      <c r="G32" s="90"/>
      <c r="H32" s="91" t="s">
        <v>143</v>
      </c>
      <c r="I32" s="92"/>
      <c r="J32" s="93"/>
      <c r="K32" s="93"/>
      <c r="L32" s="93"/>
      <c r="M32" s="93"/>
      <c r="N32" s="94"/>
      <c r="P32" s="21" t="s">
        <v>144</v>
      </c>
    </row>
    <row r="33" spans="2:20" ht="14.25" thickBot="1" x14ac:dyDescent="0.2">
      <c r="B33" s="87"/>
      <c r="C33" s="81"/>
      <c r="D33" s="81"/>
      <c r="E33" s="81"/>
      <c r="F33" s="95" t="s">
        <v>145</v>
      </c>
      <c r="G33" s="81"/>
      <c r="H33" s="81"/>
      <c r="I33" s="81"/>
      <c r="J33" s="96" t="s">
        <v>146</v>
      </c>
      <c r="K33" s="95" t="s">
        <v>147</v>
      </c>
      <c r="L33" s="97"/>
      <c r="M33" s="98"/>
      <c r="N33" s="99"/>
      <c r="P33" s="21" t="s">
        <v>148</v>
      </c>
      <c r="Q33" s="100"/>
      <c r="R33" s="101" t="s">
        <v>149</v>
      </c>
      <c r="S33" s="102"/>
      <c r="T33" s="101"/>
    </row>
    <row r="34" spans="2:20" x14ac:dyDescent="0.15">
      <c r="B34" s="87"/>
      <c r="C34" s="103"/>
      <c r="D34" s="98"/>
      <c r="E34" s="81"/>
      <c r="F34" s="104"/>
      <c r="G34" s="81"/>
      <c r="H34" s="81"/>
      <c r="I34" s="81"/>
      <c r="J34" s="105"/>
      <c r="K34" s="105"/>
      <c r="L34" s="81"/>
      <c r="M34" s="81"/>
      <c r="N34" s="99"/>
      <c r="P34" s="21" t="s">
        <v>150</v>
      </c>
      <c r="Q34" s="102"/>
      <c r="R34" s="101" t="s">
        <v>151</v>
      </c>
      <c r="S34" s="102"/>
      <c r="T34" s="106"/>
    </row>
    <row r="35" spans="2:20" x14ac:dyDescent="0.15">
      <c r="B35" s="87"/>
      <c r="C35" s="93"/>
      <c r="D35" s="93"/>
      <c r="E35" s="81"/>
      <c r="F35" s="81"/>
      <c r="G35" s="81"/>
      <c r="H35" s="81"/>
      <c r="I35" s="81"/>
      <c r="J35" s="81"/>
      <c r="K35" s="81"/>
      <c r="L35" s="81"/>
      <c r="M35" s="81"/>
      <c r="N35" s="99"/>
      <c r="P35" s="106" t="s">
        <v>152</v>
      </c>
      <c r="Q35" s="106"/>
      <c r="R35" s="106"/>
      <c r="S35" s="106"/>
      <c r="T35" s="106"/>
    </row>
    <row r="36" spans="2:20" x14ac:dyDescent="0.15">
      <c r="B36" s="87"/>
      <c r="C36" s="107"/>
      <c r="D36" s="93"/>
      <c r="E36" s="81"/>
      <c r="F36" s="81"/>
      <c r="G36" s="81"/>
      <c r="H36" s="81"/>
      <c r="I36" s="81"/>
      <c r="J36" s="103"/>
      <c r="K36" s="103"/>
      <c r="L36" s="103">
        <v>0</v>
      </c>
      <c r="M36" s="107"/>
      <c r="N36" s="99"/>
      <c r="P36" s="380"/>
      <c r="Q36" s="381"/>
      <c r="R36" s="381"/>
      <c r="S36" s="381"/>
      <c r="T36" s="382"/>
    </row>
    <row r="37" spans="2:20" x14ac:dyDescent="0.15">
      <c r="B37" s="87"/>
      <c r="C37" s="108"/>
      <c r="D37" s="81"/>
      <c r="E37" s="107"/>
      <c r="F37" s="103"/>
      <c r="G37" s="103"/>
      <c r="H37" s="103"/>
      <c r="I37" s="103"/>
      <c r="J37" s="93"/>
      <c r="K37" s="109"/>
      <c r="L37" s="93"/>
      <c r="M37" s="110"/>
      <c r="N37" s="99"/>
      <c r="P37" s="383"/>
      <c r="Q37" s="384"/>
      <c r="R37" s="384"/>
      <c r="S37" s="384"/>
      <c r="T37" s="385"/>
    </row>
    <row r="38" spans="2:20" x14ac:dyDescent="0.15">
      <c r="B38" s="87"/>
      <c r="C38" s="93"/>
      <c r="D38" s="81"/>
      <c r="E38" s="110"/>
      <c r="F38" s="93"/>
      <c r="G38" s="111"/>
      <c r="H38" s="112"/>
      <c r="I38" s="113"/>
      <c r="J38" s="81"/>
      <c r="K38" s="108"/>
      <c r="L38" s="81"/>
      <c r="M38" s="81"/>
      <c r="N38" s="99"/>
      <c r="P38" s="386"/>
      <c r="Q38" s="387"/>
      <c r="R38" s="387"/>
      <c r="S38" s="387"/>
      <c r="T38" s="388"/>
    </row>
    <row r="39" spans="2:20" ht="14.25" thickBot="1" x14ac:dyDescent="0.2">
      <c r="B39" s="90"/>
      <c r="C39" s="114"/>
      <c r="D39" s="114"/>
      <c r="E39" s="114"/>
      <c r="F39" s="114"/>
      <c r="G39" s="115"/>
      <c r="H39" s="115"/>
      <c r="I39" s="115"/>
      <c r="J39" s="114"/>
      <c r="K39" s="114"/>
      <c r="L39" s="114"/>
      <c r="M39" s="114"/>
      <c r="N39" s="92"/>
    </row>
    <row r="40" spans="2:20" x14ac:dyDescent="0.15">
      <c r="B40" s="116"/>
      <c r="C40" s="21" t="s">
        <v>153</v>
      </c>
      <c r="D40" s="117"/>
      <c r="E40" s="117"/>
      <c r="F40" s="117"/>
      <c r="G40" s="117"/>
      <c r="H40" s="117"/>
      <c r="I40" s="117"/>
      <c r="J40" s="117"/>
      <c r="K40" s="117"/>
      <c r="L40" s="117"/>
      <c r="M40" s="117"/>
      <c r="N40" s="117"/>
      <c r="O40" s="21"/>
      <c r="P40" s="21" t="s">
        <v>154</v>
      </c>
      <c r="Q40" s="106"/>
      <c r="R40" s="106"/>
      <c r="S40" s="106"/>
      <c r="T40" s="118" t="s">
        <v>155</v>
      </c>
    </row>
    <row r="41" spans="2:20" x14ac:dyDescent="0.15">
      <c r="B41" s="116" t="s">
        <v>156</v>
      </c>
      <c r="C41" s="106" t="s">
        <v>157</v>
      </c>
      <c r="D41" s="117"/>
      <c r="E41" s="117"/>
      <c r="F41" s="117"/>
      <c r="G41" s="117"/>
      <c r="H41" s="117"/>
      <c r="I41" s="117"/>
      <c r="J41" s="117"/>
      <c r="K41" s="117"/>
      <c r="L41" s="117"/>
      <c r="M41" s="117"/>
      <c r="N41" s="117"/>
      <c r="O41" s="21"/>
      <c r="P41" s="119"/>
      <c r="Q41" s="398"/>
      <c r="R41" s="398"/>
      <c r="S41" s="398"/>
      <c r="T41" s="120"/>
    </row>
    <row r="42" spans="2:20" x14ac:dyDescent="0.15">
      <c r="B42" s="116" t="s">
        <v>158</v>
      </c>
      <c r="C42" s="106" t="s">
        <v>159</v>
      </c>
      <c r="D42" s="117"/>
      <c r="E42" s="117"/>
      <c r="F42" s="117"/>
      <c r="G42" s="117"/>
      <c r="H42" s="117"/>
      <c r="I42" s="117"/>
      <c r="J42" s="117"/>
      <c r="K42" s="117"/>
      <c r="L42" s="117"/>
      <c r="M42" s="117"/>
      <c r="N42" s="117"/>
      <c r="O42" s="21"/>
      <c r="P42" s="119"/>
      <c r="Q42" s="398"/>
      <c r="R42" s="398"/>
      <c r="S42" s="398"/>
      <c r="T42" s="120"/>
    </row>
    <row r="43" spans="2:20" x14ac:dyDescent="0.15">
      <c r="B43" s="116" t="s">
        <v>156</v>
      </c>
      <c r="C43" s="106" t="s">
        <v>160</v>
      </c>
      <c r="D43" s="117"/>
      <c r="E43" s="117"/>
      <c r="F43" s="117"/>
      <c r="G43" s="117"/>
      <c r="H43" s="117"/>
      <c r="I43" s="117"/>
      <c r="J43" s="117"/>
      <c r="K43" s="117"/>
      <c r="L43" s="117"/>
      <c r="M43" s="117"/>
      <c r="N43" s="117"/>
      <c r="O43" s="21"/>
      <c r="P43" s="119"/>
      <c r="Q43" s="398"/>
      <c r="R43" s="398"/>
      <c r="S43" s="398"/>
      <c r="T43" s="120"/>
    </row>
    <row r="44" spans="2:20" x14ac:dyDescent="0.15">
      <c r="B44" s="116" t="s">
        <v>156</v>
      </c>
      <c r="C44" s="106" t="s">
        <v>161</v>
      </c>
      <c r="D44" s="117"/>
      <c r="E44" s="117"/>
      <c r="F44" s="117"/>
      <c r="G44" s="117"/>
      <c r="H44" s="117"/>
      <c r="I44" s="117"/>
      <c r="J44" s="117"/>
      <c r="K44" s="117"/>
      <c r="L44" s="117"/>
      <c r="M44" s="117"/>
      <c r="N44" s="117"/>
      <c r="O44" s="21"/>
      <c r="P44" s="21" t="s">
        <v>162</v>
      </c>
    </row>
    <row r="45" spans="2:20" x14ac:dyDescent="0.15">
      <c r="B45" s="116" t="s">
        <v>156</v>
      </c>
      <c r="C45" s="121" t="s">
        <v>176</v>
      </c>
      <c r="D45" s="117"/>
      <c r="E45" s="117"/>
      <c r="F45" s="117"/>
      <c r="G45" s="117"/>
      <c r="H45" s="117"/>
      <c r="I45" s="117"/>
      <c r="J45" s="117"/>
      <c r="K45" s="117"/>
      <c r="L45" s="117"/>
      <c r="M45" s="117"/>
      <c r="N45" s="117"/>
      <c r="O45" s="21"/>
      <c r="P45" s="399"/>
      <c r="Q45" s="400"/>
      <c r="R45" s="400"/>
      <c r="S45" s="400"/>
      <c r="T45" s="401"/>
    </row>
    <row r="46" spans="2:20" x14ac:dyDescent="0.15">
      <c r="B46" s="116" t="s">
        <v>156</v>
      </c>
      <c r="C46" s="106" t="s">
        <v>222</v>
      </c>
      <c r="D46" s="117"/>
      <c r="E46" s="117"/>
      <c r="F46" s="117"/>
      <c r="G46" s="117"/>
      <c r="H46" s="117"/>
      <c r="I46" s="117"/>
      <c r="J46" s="117"/>
      <c r="K46" s="117"/>
      <c r="L46" s="117"/>
      <c r="M46" s="117"/>
      <c r="N46" s="117"/>
      <c r="O46" s="21"/>
      <c r="P46" s="402"/>
      <c r="Q46" s="403"/>
      <c r="R46" s="403"/>
      <c r="S46" s="403"/>
      <c r="T46" s="404"/>
    </row>
    <row r="47" spans="2:20" x14ac:dyDescent="0.15">
      <c r="B47" s="116"/>
      <c r="C47" s="121" t="s">
        <v>223</v>
      </c>
      <c r="D47" s="117"/>
      <c r="E47" s="117"/>
      <c r="F47" s="117"/>
      <c r="G47" s="117"/>
      <c r="H47" s="117"/>
      <c r="I47" s="117"/>
      <c r="J47" s="117"/>
      <c r="K47" s="117"/>
      <c r="L47" s="117"/>
      <c r="M47" s="117"/>
      <c r="N47" s="117"/>
      <c r="P47" s="405"/>
      <c r="Q47" s="406"/>
      <c r="R47" s="406"/>
      <c r="S47" s="406"/>
      <c r="T47" s="407"/>
    </row>
    <row r="48" spans="2:20" x14ac:dyDescent="0.15">
      <c r="B48" s="116"/>
      <c r="C48" s="21" t="s">
        <v>177</v>
      </c>
      <c r="E48" s="117"/>
      <c r="F48" s="117"/>
      <c r="G48" s="117"/>
      <c r="H48" s="117"/>
      <c r="I48" s="117"/>
      <c r="J48" s="117"/>
      <c r="K48" s="117"/>
      <c r="L48" s="117"/>
      <c r="M48" s="117"/>
      <c r="N48" s="117"/>
      <c r="P48" s="21"/>
      <c r="Q48" s="106"/>
      <c r="R48" s="106"/>
      <c r="S48" s="106"/>
      <c r="T48" s="106"/>
    </row>
    <row r="49" spans="2:20" x14ac:dyDescent="0.15">
      <c r="B49" s="116"/>
      <c r="E49" s="117"/>
      <c r="F49" s="117"/>
      <c r="G49" s="117"/>
      <c r="H49" s="117"/>
      <c r="I49" s="117"/>
      <c r="J49" s="117"/>
      <c r="K49" s="117"/>
      <c r="L49" s="117"/>
      <c r="M49" s="117"/>
      <c r="N49" s="117"/>
      <c r="P49" s="21" t="s">
        <v>163</v>
      </c>
      <c r="Q49" s="106"/>
      <c r="R49" s="106"/>
      <c r="S49" s="106"/>
      <c r="T49" s="106"/>
    </row>
    <row r="50" spans="2:20" ht="14.25" thickBot="1" x14ac:dyDescent="0.2">
      <c r="B50" s="408" t="s">
        <v>175</v>
      </c>
      <c r="C50" s="408"/>
      <c r="E50" s="375" t="s">
        <v>139</v>
      </c>
      <c r="F50" s="375"/>
      <c r="G50" s="413" t="s">
        <v>140</v>
      </c>
      <c r="H50" s="413"/>
      <c r="I50" s="378" t="s">
        <v>69</v>
      </c>
      <c r="J50" s="378"/>
      <c r="K50" s="379" t="s">
        <v>68</v>
      </c>
      <c r="L50" s="379"/>
      <c r="P50" s="409"/>
      <c r="Q50" s="409"/>
      <c r="R50" s="409"/>
      <c r="S50" s="122" t="s">
        <v>155</v>
      </c>
      <c r="T50" s="120"/>
    </row>
    <row r="51" spans="2:20" ht="14.25" thickBot="1" x14ac:dyDescent="0.2">
      <c r="B51" s="77"/>
      <c r="C51" s="78"/>
      <c r="D51" s="79" t="s">
        <v>164</v>
      </c>
      <c r="E51" s="80" t="s">
        <v>165</v>
      </c>
      <c r="F51" s="81"/>
      <c r="G51" s="82"/>
      <c r="H51" s="83" t="s">
        <v>166</v>
      </c>
      <c r="I51" s="84" t="s">
        <v>165</v>
      </c>
      <c r="J51" s="85"/>
      <c r="K51" s="78"/>
      <c r="L51" s="78"/>
      <c r="M51" s="78"/>
      <c r="N51" s="86"/>
      <c r="P51" t="s">
        <v>167</v>
      </c>
    </row>
    <row r="52" spans="2:20" ht="14.25" thickBot="1" x14ac:dyDescent="0.2">
      <c r="B52" s="87"/>
      <c r="C52" s="81"/>
      <c r="D52" s="88" t="s">
        <v>142</v>
      </c>
      <c r="E52" s="89"/>
      <c r="F52" s="81"/>
      <c r="G52" s="90"/>
      <c r="H52" s="91" t="s">
        <v>143</v>
      </c>
      <c r="I52" s="92"/>
      <c r="J52" s="93"/>
      <c r="K52" s="93"/>
      <c r="L52" s="93"/>
      <c r="M52" s="93"/>
      <c r="N52" s="94"/>
      <c r="P52" s="123"/>
      <c r="Q52" s="101" t="s">
        <v>168</v>
      </c>
      <c r="R52" s="410"/>
      <c r="S52" s="410"/>
      <c r="T52" s="410"/>
    </row>
    <row r="53" spans="2:20" ht="14.25" thickBot="1" x14ac:dyDescent="0.2">
      <c r="B53" s="87"/>
      <c r="C53" s="81"/>
      <c r="D53" s="81"/>
      <c r="E53" s="81"/>
      <c r="F53" s="95" t="s">
        <v>145</v>
      </c>
      <c r="G53" s="81"/>
      <c r="H53" s="81"/>
      <c r="I53" s="81"/>
      <c r="J53" s="96" t="s">
        <v>146</v>
      </c>
      <c r="K53" s="95" t="s">
        <v>147</v>
      </c>
      <c r="L53" s="97"/>
      <c r="M53" s="98"/>
      <c r="N53" s="99"/>
      <c r="P53" s="411"/>
      <c r="Q53" s="411"/>
      <c r="R53" s="106"/>
      <c r="S53" s="106"/>
      <c r="T53" s="106"/>
    </row>
    <row r="54" spans="2:20" x14ac:dyDescent="0.15">
      <c r="B54" s="87"/>
      <c r="C54" s="103"/>
      <c r="D54" s="98"/>
      <c r="E54" s="81"/>
      <c r="F54" s="124" t="s">
        <v>169</v>
      </c>
      <c r="G54" s="81"/>
      <c r="H54" s="81"/>
      <c r="I54" s="81"/>
      <c r="J54" s="105" t="s">
        <v>170</v>
      </c>
      <c r="K54" s="105" t="s">
        <v>171</v>
      </c>
      <c r="L54" s="81"/>
      <c r="M54" s="81"/>
      <c r="N54" s="99"/>
      <c r="P54" s="412" t="s">
        <v>172</v>
      </c>
      <c r="Q54" s="412"/>
      <c r="R54" s="412"/>
      <c r="S54" s="412"/>
      <c r="T54" s="412"/>
    </row>
    <row r="55" spans="2:20" x14ac:dyDescent="0.15">
      <c r="B55" s="87"/>
      <c r="C55" s="93"/>
      <c r="D55" s="93"/>
      <c r="E55" s="81"/>
      <c r="F55" s="81"/>
      <c r="G55" s="81"/>
      <c r="H55" s="81"/>
      <c r="I55" s="81"/>
      <c r="J55" s="81"/>
      <c r="K55" s="81"/>
      <c r="L55" s="81"/>
      <c r="M55" s="81"/>
      <c r="N55" s="99"/>
      <c r="P55" s="389"/>
      <c r="Q55" s="390"/>
      <c r="R55" s="390"/>
      <c r="S55" s="390"/>
      <c r="T55" s="391"/>
    </row>
    <row r="56" spans="2:20" x14ac:dyDescent="0.15">
      <c r="B56" s="87"/>
      <c r="C56" s="107"/>
      <c r="D56" s="93"/>
      <c r="E56" s="81"/>
      <c r="F56" s="81"/>
      <c r="G56" s="81"/>
      <c r="H56" s="81"/>
      <c r="I56" s="81"/>
      <c r="J56" s="103"/>
      <c r="K56" s="103" t="s">
        <v>173</v>
      </c>
      <c r="L56" s="103">
        <v>0</v>
      </c>
      <c r="M56" s="107"/>
      <c r="N56" s="99"/>
      <c r="P56" s="392"/>
      <c r="Q56" s="393"/>
      <c r="R56" s="393"/>
      <c r="S56" s="393"/>
      <c r="T56" s="394"/>
    </row>
    <row r="57" spans="2:20" x14ac:dyDescent="0.15">
      <c r="B57" s="87"/>
      <c r="C57" s="108"/>
      <c r="D57" s="81"/>
      <c r="E57" s="107" t="s">
        <v>169</v>
      </c>
      <c r="F57" s="103"/>
      <c r="G57" s="103"/>
      <c r="H57" s="103"/>
      <c r="I57" s="103"/>
      <c r="J57" s="93"/>
      <c r="K57" s="109" t="s">
        <v>171</v>
      </c>
      <c r="L57" s="93"/>
      <c r="M57" s="110"/>
      <c r="N57" s="99"/>
      <c r="P57" s="392"/>
      <c r="Q57" s="393"/>
      <c r="R57" s="393"/>
      <c r="S57" s="393"/>
      <c r="T57" s="394"/>
    </row>
    <row r="58" spans="2:20" x14ac:dyDescent="0.15">
      <c r="B58" s="87"/>
      <c r="C58" s="93"/>
      <c r="D58" s="81"/>
      <c r="E58" s="110"/>
      <c r="F58" s="93"/>
      <c r="G58" s="111"/>
      <c r="H58" s="112" t="s">
        <v>170</v>
      </c>
      <c r="I58" s="113"/>
      <c r="J58" s="81"/>
      <c r="K58" s="108" t="s">
        <v>174</v>
      </c>
      <c r="L58" s="81"/>
      <c r="M58" s="81"/>
      <c r="N58" s="99"/>
      <c r="P58" s="392"/>
      <c r="Q58" s="393"/>
      <c r="R58" s="393"/>
      <c r="S58" s="393"/>
      <c r="T58" s="394"/>
    </row>
    <row r="59" spans="2:20" ht="14.25" thickBot="1" x14ac:dyDescent="0.2">
      <c r="B59" s="90"/>
      <c r="C59" s="114"/>
      <c r="D59" s="114"/>
      <c r="E59" s="114"/>
      <c r="F59" s="114"/>
      <c r="G59" s="115"/>
      <c r="H59" s="115" t="s">
        <v>174</v>
      </c>
      <c r="I59" s="115"/>
      <c r="J59" s="114"/>
      <c r="K59" s="114"/>
      <c r="L59" s="114"/>
      <c r="M59" s="114"/>
      <c r="N59" s="92"/>
      <c r="P59" s="395"/>
      <c r="Q59" s="396"/>
      <c r="R59" s="396"/>
      <c r="S59" s="396"/>
      <c r="T59" s="397"/>
    </row>
    <row r="60" spans="2:20" x14ac:dyDescent="0.15">
      <c r="B60" t="s">
        <v>224</v>
      </c>
    </row>
    <row r="61" spans="2:20" x14ac:dyDescent="0.15">
      <c r="B61" t="s">
        <v>225</v>
      </c>
    </row>
  </sheetData>
  <dataConsolidate/>
  <mergeCells count="85">
    <mergeCell ref="R52:T52"/>
    <mergeCell ref="P53:Q53"/>
    <mergeCell ref="P54:T54"/>
    <mergeCell ref="P55:T59"/>
    <mergeCell ref="Q41:S41"/>
    <mergeCell ref="Q42:S42"/>
    <mergeCell ref="Q43:S43"/>
    <mergeCell ref="P45:T47"/>
    <mergeCell ref="P50:R50"/>
    <mergeCell ref="B50:C50"/>
    <mergeCell ref="E50:F50"/>
    <mergeCell ref="G50:H50"/>
    <mergeCell ref="I50:J50"/>
    <mergeCell ref="K50:L50"/>
    <mergeCell ref="E30:F30"/>
    <mergeCell ref="G30:H30"/>
    <mergeCell ref="I30:J30"/>
    <mergeCell ref="K30:L30"/>
    <mergeCell ref="P36:T38"/>
    <mergeCell ref="B24:D24"/>
    <mergeCell ref="B25:D25"/>
    <mergeCell ref="B7:D7"/>
    <mergeCell ref="E7:N7"/>
    <mergeCell ref="P7:Q7"/>
    <mergeCell ref="Q10:T10"/>
    <mergeCell ref="E17:I17"/>
    <mergeCell ref="J17:N17"/>
    <mergeCell ref="J11:O11"/>
    <mergeCell ref="Q11:T11"/>
    <mergeCell ref="B13:B14"/>
    <mergeCell ref="E13:N13"/>
    <mergeCell ref="O13:O14"/>
    <mergeCell ref="P13:Q14"/>
    <mergeCell ref="R13:R14"/>
    <mergeCell ref="E14:N14"/>
    <mergeCell ref="R7:T7"/>
    <mergeCell ref="C13:D13"/>
    <mergeCell ref="R2:T2"/>
    <mergeCell ref="R3:R5"/>
    <mergeCell ref="S3:S5"/>
    <mergeCell ref="T3:T5"/>
    <mergeCell ref="E4:P4"/>
    <mergeCell ref="B8:D8"/>
    <mergeCell ref="E8:N8"/>
    <mergeCell ref="P8:Q8"/>
    <mergeCell ref="R8:T8"/>
    <mergeCell ref="B9:D11"/>
    <mergeCell ref="E9:I11"/>
    <mergeCell ref="J9:O9"/>
    <mergeCell ref="P9:T9"/>
    <mergeCell ref="J10:O10"/>
    <mergeCell ref="C14:D14"/>
    <mergeCell ref="C18:D18"/>
    <mergeCell ref="E18:I18"/>
    <mergeCell ref="J18:N18"/>
    <mergeCell ref="C19:D19"/>
    <mergeCell ref="E19:I19"/>
    <mergeCell ref="J19:N19"/>
    <mergeCell ref="E20:I20"/>
    <mergeCell ref="J20:N20"/>
    <mergeCell ref="C21:D21"/>
    <mergeCell ref="E21:I21"/>
    <mergeCell ref="J21:N21"/>
    <mergeCell ref="E25:N25"/>
    <mergeCell ref="B15:B22"/>
    <mergeCell ref="C15:D15"/>
    <mergeCell ref="E15:I15"/>
    <mergeCell ref="J15:N15"/>
    <mergeCell ref="C16:D16"/>
    <mergeCell ref="E16:I16"/>
    <mergeCell ref="J16:N16"/>
    <mergeCell ref="C17:D17"/>
    <mergeCell ref="C22:D22"/>
    <mergeCell ref="E22:I22"/>
    <mergeCell ref="J22:N22"/>
    <mergeCell ref="B23:R23"/>
    <mergeCell ref="E24:N24"/>
    <mergeCell ref="Q24:T24"/>
    <mergeCell ref="C20:D20"/>
    <mergeCell ref="B26:D26"/>
    <mergeCell ref="E26:N26"/>
    <mergeCell ref="B27:D27"/>
    <mergeCell ref="E27:N27"/>
    <mergeCell ref="B28:D28"/>
    <mergeCell ref="E28:N28"/>
  </mergeCells>
  <phoneticPr fontId="1"/>
  <conditionalFormatting sqref="B12:T12 B7:B9 E7:E9 O7:T7 P9:T11 J9:J11 B13:B22 O8:Q8 S13:T22">
    <cfRule type="cellIs" dxfId="39" priority="11" operator="equal">
      <formula>0</formula>
    </cfRule>
  </conditionalFormatting>
  <conditionalFormatting sqref="R8:T8">
    <cfRule type="cellIs" dxfId="38" priority="7" operator="equal">
      <formula>0</formula>
    </cfRule>
  </conditionalFormatting>
  <conditionalFormatting sqref="C13 C15:C16 E13:E16 O15:R22 J15:J16 P13:R14">
    <cfRule type="cellIs" dxfId="37" priority="5" operator="equal">
      <formula>0</formula>
    </cfRule>
  </conditionalFormatting>
  <conditionalFormatting sqref="C17:C22">
    <cfRule type="cellIs" dxfId="36" priority="4" operator="equal">
      <formula>0</formula>
    </cfRule>
  </conditionalFormatting>
  <conditionalFormatting sqref="E17:E22">
    <cfRule type="cellIs" dxfId="35" priority="3" operator="equal">
      <formula>0</formula>
    </cfRule>
  </conditionalFormatting>
  <conditionalFormatting sqref="J17:J22">
    <cfRule type="cellIs" dxfId="34" priority="2" operator="equal">
      <formula>0</formula>
    </cfRule>
  </conditionalFormatting>
  <conditionalFormatting sqref="O13:O14">
    <cfRule type="cellIs" dxfId="33" priority="1" operator="equal">
      <formula>0</formula>
    </cfRule>
  </conditionalFormatting>
  <dataValidations count="3">
    <dataValidation showInputMessage="1" showErrorMessage="1" sqref="G31 C38 J36:J37 L36:L37 G37:I37 F37:F38 D35:D37 C34:C35 K36 G51 C58 J56:J57 L56:L57 G57:I57 F57:F58 D55:D57 C54:C55 K56"/>
    <dataValidation type="list" errorStyle="warning" showInputMessage="1" showErrorMessage="1" sqref="K58 M57 I51 E51 C57 E58 G59:I59">
      <formula1>"↑,←, "</formula1>
    </dataValidation>
    <dataValidation errorStyle="warning" allowBlank="1" showInputMessage="1" showErrorMessage="1" sqref="L54"/>
  </dataValidations>
  <printOptions horizontalCentered="1"/>
  <pageMargins left="0.31496062992125984" right="0.31496062992125984" top="0.23622047244094491" bottom="0" header="0.31496062992125984" footer="0.31496062992125984"/>
  <pageSetup paperSize="9" scale="96" orientation="portrait" horizontalDpi="4294967294" r:id="rId1"/>
  <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'基本データ（運営）'!$H$2:$H$3</xm:f>
          </x14:formula1>
          <xm:sqref>P50:R50</xm:sqref>
        </x14:dataValidation>
        <x14:dataValidation type="list" allowBlank="1" showInputMessage="1" showErrorMessage="1">
          <x14:formula1>
            <xm:f>'基本データ（運営）'!$G$2:$G$3</xm:f>
          </x14:formula1>
          <xm:sqref>T41:T43 T50</xm:sqref>
        </x14:dataValidation>
        <x14:dataValidation type="list" allowBlank="1" showInputMessage="1" showErrorMessage="1">
          <x14:formula1>
            <xm:f>'基本データ（運営）'!$F$2:$F$4</xm:f>
          </x14:formula1>
          <xm:sqref>Q41:S43</xm:sqref>
        </x14:dataValidation>
        <x14:dataValidation type="list" allowBlank="1" showInputMessage="1" showErrorMessage="1">
          <x14:formula1>
            <xm:f>'基本データ（運営）'!$E$2:$E$4</xm:f>
          </x14:formula1>
          <xm:sqref>S34</xm:sqref>
        </x14:dataValidation>
        <x14:dataValidation type="list" allowBlank="1" showInputMessage="1" showErrorMessage="1">
          <x14:formula1>
            <xm:f>'基本データ（運営）'!$D$2:$D$3</xm:f>
          </x14:formula1>
          <xm:sqref>Q33:Q34 S33</xm:sqref>
        </x14:dataValidation>
        <x14:dataValidation type="list" errorStyle="warning" showInputMessage="1" showErrorMessage="1">
          <x14:formula1>
            <xm:f>'基本データ（運営）'!$C$2:$C$3</xm:f>
          </x14:formula1>
          <xm:sqref>E31 I31 C37 E38 G39:I39 K38 M37</xm:sqref>
        </x14:dataValidation>
        <x14:dataValidation type="list" allowBlank="1" showInputMessage="1" showErrorMessage="1">
          <x14:formula1>
            <xm:f>'基本データ（運営）'!$B$21:$B$27</xm:f>
          </x14:formula1>
          <xm:sqref>C36 E37 G38:I38 K37 M36 H31 D31 F34 J34:K34 P41:P43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Q60"/>
  <sheetViews>
    <sheetView topLeftCell="A25" workbookViewId="0">
      <selection activeCell="W27" sqref="W27"/>
    </sheetView>
  </sheetViews>
  <sheetFormatPr defaultRowHeight="13.5" x14ac:dyDescent="0.15"/>
  <cols>
    <col min="1" max="1" width="2.375" customWidth="1"/>
    <col min="2" max="2" width="3.75" customWidth="1"/>
    <col min="3" max="3" width="4.25" customWidth="1"/>
    <col min="4" max="4" width="24.12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s>
  <sheetData>
    <row r="2" spans="2:17" x14ac:dyDescent="0.15">
      <c r="B2" s="22" t="str">
        <f>'0'!$B$1:$I$1</f>
        <v>令和６年度　第９回　北海道高等学校文化連盟　軽音楽大会</v>
      </c>
      <c r="L2" s="432" t="s">
        <v>133</v>
      </c>
      <c r="M2" s="433"/>
      <c r="N2" s="433"/>
      <c r="O2" s="433"/>
      <c r="P2" s="433"/>
      <c r="Q2" s="434"/>
    </row>
    <row r="3" spans="2:17" ht="8.25" customHeight="1" x14ac:dyDescent="0.15">
      <c r="L3" s="180" t="str">
        <f>IF('3-1'!R3="","",'3-1'!R3)</f>
        <v/>
      </c>
      <c r="M3" s="180"/>
      <c r="N3" s="180" t="str">
        <f>IF('3-1'!S3="","",'3-1'!S3)</f>
        <v/>
      </c>
      <c r="O3" s="180"/>
      <c r="P3" s="180" t="str">
        <f>IF('3-1'!T3="","",'3-1'!T3)</f>
        <v/>
      </c>
      <c r="Q3" s="180"/>
    </row>
    <row r="4" spans="2:17" ht="24.95" customHeight="1" x14ac:dyDescent="0.15">
      <c r="D4" s="263" t="str">
        <f>"エントリー用紙　④"</f>
        <v>エントリー用紙　④</v>
      </c>
      <c r="E4" s="263"/>
      <c r="F4" s="263"/>
      <c r="G4" s="263"/>
      <c r="H4" s="263"/>
      <c r="I4" s="263"/>
      <c r="J4" s="263"/>
      <c r="K4" s="263"/>
      <c r="L4" s="180"/>
      <c r="M4" s="180"/>
      <c r="N4" s="180"/>
      <c r="O4" s="180"/>
      <c r="P4" s="180"/>
      <c r="Q4" s="180"/>
    </row>
    <row r="5" spans="2:17" ht="8.25" customHeight="1" thickBot="1" x14ac:dyDescent="0.2">
      <c r="M5" s="13"/>
      <c r="N5" s="13"/>
      <c r="O5" s="13"/>
    </row>
    <row r="6" spans="2:17" ht="10.5" customHeight="1" x14ac:dyDescent="0.15">
      <c r="B6" s="457" t="s">
        <v>35</v>
      </c>
      <c r="C6" s="458"/>
      <c r="D6" s="459"/>
      <c r="E6" s="37"/>
      <c r="F6" s="420" t="s">
        <v>0</v>
      </c>
      <c r="G6" s="421"/>
      <c r="H6" s="421"/>
      <c r="I6" s="421"/>
      <c r="J6" s="421"/>
      <c r="K6" s="422"/>
      <c r="L6" s="37"/>
      <c r="M6" s="37"/>
      <c r="N6" s="37"/>
      <c r="O6" s="37"/>
      <c r="P6" s="37"/>
      <c r="Q6" s="37"/>
    </row>
    <row r="7" spans="2:17" ht="26.25" customHeight="1" thickBot="1" x14ac:dyDescent="0.2">
      <c r="B7" s="417">
        <f>IFERROR('0'!B6,"")</f>
        <v>0</v>
      </c>
      <c r="C7" s="418"/>
      <c r="D7" s="419"/>
      <c r="E7" s="13"/>
      <c r="F7" s="423">
        <f>IFERROR('0'!D11,"")</f>
        <v>0</v>
      </c>
      <c r="G7" s="424"/>
      <c r="H7" s="424"/>
      <c r="I7" s="424"/>
      <c r="J7" s="424"/>
      <c r="K7" s="425"/>
      <c r="L7" s="13"/>
      <c r="M7" s="13"/>
      <c r="N7" s="13"/>
      <c r="O7" s="13"/>
      <c r="P7" s="13"/>
      <c r="Q7" s="13"/>
    </row>
    <row r="8" spans="2:17" ht="14.25" thickBot="1" x14ac:dyDescent="0.2">
      <c r="B8" s="21"/>
      <c r="F8" s="17"/>
      <c r="G8" s="17"/>
      <c r="H8" s="17"/>
      <c r="I8" s="17"/>
      <c r="J8" s="17"/>
      <c r="K8" s="17"/>
      <c r="L8" s="17"/>
      <c r="M8" s="17"/>
      <c r="N8" s="17"/>
      <c r="O8" s="17"/>
      <c r="P8" s="17"/>
      <c r="Q8" s="17"/>
    </row>
    <row r="9" spans="2:17" ht="20.100000000000001" customHeight="1" x14ac:dyDescent="0.15">
      <c r="B9" s="426">
        <v>1</v>
      </c>
      <c r="C9" s="428" t="s">
        <v>11</v>
      </c>
      <c r="D9" s="41">
        <f>IFERROR('3-1'!E24,"")</f>
        <v>0</v>
      </c>
      <c r="E9" s="430" t="s">
        <v>37</v>
      </c>
      <c r="F9" s="32" t="s">
        <v>38</v>
      </c>
      <c r="G9" s="36">
        <f>IFERROR('3-1'!$P$16,"")</f>
        <v>0</v>
      </c>
      <c r="H9" s="33" t="s">
        <v>39</v>
      </c>
      <c r="I9" s="36">
        <f>IFERROR('3-1'!$P$17,"")</f>
        <v>0</v>
      </c>
      <c r="J9" s="33" t="s">
        <v>40</v>
      </c>
      <c r="K9" s="36">
        <f>IFERROR('3-1'!$P$18,"")</f>
        <v>0</v>
      </c>
      <c r="L9" s="34" t="s">
        <v>41</v>
      </c>
      <c r="M9" s="36">
        <f>IFERROR('3-1'!$P$19,"")</f>
        <v>0</v>
      </c>
      <c r="N9" s="33" t="s">
        <v>42</v>
      </c>
      <c r="O9" s="36">
        <f>IFERROR('3-1'!$P$20,"")</f>
        <v>0</v>
      </c>
      <c r="P9" s="33" t="s">
        <v>43</v>
      </c>
      <c r="Q9" s="63">
        <f>IFERROR('3-1'!$P$21,"")</f>
        <v>0</v>
      </c>
    </row>
    <row r="10" spans="2:17" ht="20.100000000000001" customHeight="1" x14ac:dyDescent="0.15">
      <c r="B10" s="427"/>
      <c r="C10" s="429"/>
      <c r="D10" s="415">
        <f>IFERROR('3-1'!E25,"")</f>
        <v>0</v>
      </c>
      <c r="E10" s="431"/>
      <c r="F10" s="31" t="s">
        <v>44</v>
      </c>
      <c r="G10" s="64">
        <f>IFERROR('3-1'!$P$22,"")</f>
        <v>0</v>
      </c>
      <c r="H10" s="30" t="s">
        <v>45</v>
      </c>
      <c r="I10" s="64">
        <f>IFERROR('3-1'!$P$23,"")</f>
        <v>0</v>
      </c>
      <c r="J10" s="30"/>
      <c r="K10" s="31">
        <f>IFERROR('3-1'!$P$24,"")</f>
        <v>0</v>
      </c>
      <c r="L10" s="31"/>
      <c r="M10" s="31">
        <f>IFERROR('3-1'!$P$25,"")</f>
        <v>0</v>
      </c>
      <c r="N10" s="31" t="s">
        <v>46</v>
      </c>
      <c r="O10" s="416">
        <f>COUNTIF(I9:I10,"&lt;&gt;0")+COUNTIF(K9:K10,"&lt;&gt;0")+COUNTIF(M9:M10,"&lt;&gt;0")+COUNTIF(O9,"&lt;&gt;0")+COUNTIF(Q9,"&lt;&gt;0")+COUNTIF(G9:G10,"&lt;&gt;0")</f>
        <v>0</v>
      </c>
      <c r="P10" s="416"/>
      <c r="Q10" s="42" t="s">
        <v>47</v>
      </c>
    </row>
    <row r="11" spans="2:17" ht="20.100000000000001" customHeight="1" x14ac:dyDescent="0.15">
      <c r="B11" s="427"/>
      <c r="C11" s="429"/>
      <c r="D11" s="415"/>
      <c r="E11" s="431"/>
      <c r="F11" s="460"/>
      <c r="G11" s="461"/>
      <c r="H11" s="461"/>
      <c r="I11" s="461"/>
      <c r="J11" s="461"/>
      <c r="K11" s="461"/>
      <c r="L11" s="461"/>
      <c r="M11" s="461"/>
      <c r="N11" s="461"/>
      <c r="O11" s="461"/>
      <c r="P11" s="461"/>
      <c r="Q11" s="35"/>
    </row>
    <row r="12" spans="2:17" ht="20.100000000000001" customHeight="1" x14ac:dyDescent="0.15">
      <c r="B12" s="435" t="s">
        <v>219</v>
      </c>
      <c r="C12" s="436"/>
      <c r="D12" s="436"/>
      <c r="E12" s="436"/>
      <c r="F12" s="436"/>
      <c r="G12" s="436"/>
      <c r="H12" s="436"/>
      <c r="I12" s="436"/>
      <c r="J12" s="436"/>
      <c r="K12" s="436"/>
      <c r="L12" s="436"/>
      <c r="M12" s="436"/>
      <c r="N12" s="436"/>
      <c r="O12" s="436"/>
      <c r="P12" s="436"/>
      <c r="Q12" s="437"/>
    </row>
    <row r="13" spans="2:17" ht="20.100000000000001" customHeight="1" x14ac:dyDescent="0.15">
      <c r="B13" s="442"/>
      <c r="C13" s="443"/>
      <c r="D13" s="443"/>
      <c r="E13" s="443"/>
      <c r="F13" s="443"/>
      <c r="G13" s="443"/>
      <c r="H13" s="443"/>
      <c r="I13" s="443"/>
      <c r="J13" s="443"/>
      <c r="K13" s="443"/>
      <c r="L13" s="443"/>
      <c r="M13" s="443"/>
      <c r="N13" s="443"/>
      <c r="O13" s="443"/>
      <c r="P13" s="443"/>
      <c r="Q13" s="444"/>
    </row>
    <row r="14" spans="2:17" ht="20.100000000000001" customHeight="1" x14ac:dyDescent="0.15">
      <c r="B14" s="445"/>
      <c r="C14" s="443"/>
      <c r="D14" s="443"/>
      <c r="E14" s="443"/>
      <c r="F14" s="443"/>
      <c r="G14" s="443"/>
      <c r="H14" s="443"/>
      <c r="I14" s="443"/>
      <c r="J14" s="443"/>
      <c r="K14" s="443"/>
      <c r="L14" s="443"/>
      <c r="M14" s="443"/>
      <c r="N14" s="443"/>
      <c r="O14" s="443"/>
      <c r="P14" s="443"/>
      <c r="Q14" s="444"/>
    </row>
    <row r="15" spans="2:17" x14ac:dyDescent="0.15">
      <c r="B15" s="445"/>
      <c r="C15" s="443"/>
      <c r="D15" s="443"/>
      <c r="E15" s="443"/>
      <c r="F15" s="443"/>
      <c r="G15" s="443"/>
      <c r="H15" s="443"/>
      <c r="I15" s="443"/>
      <c r="J15" s="443"/>
      <c r="K15" s="443"/>
      <c r="L15" s="443"/>
      <c r="M15" s="443"/>
      <c r="N15" s="443"/>
      <c r="O15" s="443"/>
      <c r="P15" s="443"/>
      <c r="Q15" s="444"/>
    </row>
    <row r="16" spans="2:17" x14ac:dyDescent="0.15">
      <c r="B16" s="445"/>
      <c r="C16" s="443"/>
      <c r="D16" s="443"/>
      <c r="E16" s="443"/>
      <c r="F16" s="443"/>
      <c r="G16" s="443"/>
      <c r="H16" s="443"/>
      <c r="I16" s="443"/>
      <c r="J16" s="443"/>
      <c r="K16" s="443"/>
      <c r="L16" s="443"/>
      <c r="M16" s="443"/>
      <c r="N16" s="443"/>
      <c r="O16" s="443"/>
      <c r="P16" s="443"/>
      <c r="Q16" s="444"/>
    </row>
    <row r="17" spans="2:17" x14ac:dyDescent="0.15">
      <c r="B17" s="445"/>
      <c r="C17" s="443"/>
      <c r="D17" s="443"/>
      <c r="E17" s="443"/>
      <c r="F17" s="443"/>
      <c r="G17" s="443"/>
      <c r="H17" s="443"/>
      <c r="I17" s="443"/>
      <c r="J17" s="443"/>
      <c r="K17" s="443"/>
      <c r="L17" s="443"/>
      <c r="M17" s="443"/>
      <c r="N17" s="443"/>
      <c r="O17" s="443"/>
      <c r="P17" s="443"/>
      <c r="Q17" s="444"/>
    </row>
    <row r="18" spans="2:17" x14ac:dyDescent="0.15">
      <c r="B18" s="451"/>
      <c r="C18" s="452"/>
      <c r="D18" s="452"/>
      <c r="E18" s="452"/>
      <c r="F18" s="452"/>
      <c r="G18" s="452"/>
      <c r="H18" s="452"/>
      <c r="I18" s="452"/>
      <c r="J18" s="452"/>
      <c r="K18" s="452"/>
      <c r="L18" s="452"/>
      <c r="M18" s="452"/>
      <c r="N18" s="452"/>
      <c r="O18" s="452"/>
      <c r="P18" s="452"/>
      <c r="Q18" s="453"/>
    </row>
    <row r="19" spans="2:17" x14ac:dyDescent="0.15">
      <c r="B19" s="454" t="s">
        <v>220</v>
      </c>
      <c r="C19" s="455"/>
      <c r="D19" s="455"/>
      <c r="E19" s="455"/>
      <c r="F19" s="455"/>
      <c r="G19" s="455"/>
      <c r="H19" s="455"/>
      <c r="I19" s="455"/>
      <c r="J19" s="455"/>
      <c r="K19" s="455"/>
      <c r="L19" s="455"/>
      <c r="M19" s="455"/>
      <c r="N19" s="455"/>
      <c r="O19" s="455"/>
      <c r="P19" s="455"/>
      <c r="Q19" s="456"/>
    </row>
    <row r="20" spans="2:17" x14ac:dyDescent="0.15">
      <c r="B20" s="442"/>
      <c r="C20" s="443"/>
      <c r="D20" s="443"/>
      <c r="E20" s="443"/>
      <c r="F20" s="443"/>
      <c r="G20" s="443"/>
      <c r="H20" s="443"/>
      <c r="I20" s="443"/>
      <c r="J20" s="443"/>
      <c r="K20" s="443"/>
      <c r="L20" s="443"/>
      <c r="M20" s="443"/>
      <c r="N20" s="443"/>
      <c r="O20" s="443"/>
      <c r="P20" s="443"/>
      <c r="Q20" s="444"/>
    </row>
    <row r="21" spans="2:17" x14ac:dyDescent="0.15">
      <c r="B21" s="445"/>
      <c r="C21" s="443"/>
      <c r="D21" s="443"/>
      <c r="E21" s="443"/>
      <c r="F21" s="443"/>
      <c r="G21" s="443"/>
      <c r="H21" s="443"/>
      <c r="I21" s="443"/>
      <c r="J21" s="443"/>
      <c r="K21" s="443"/>
      <c r="L21" s="443"/>
      <c r="M21" s="443"/>
      <c r="N21" s="443"/>
      <c r="O21" s="443"/>
      <c r="P21" s="443"/>
      <c r="Q21" s="444"/>
    </row>
    <row r="22" spans="2:17" x14ac:dyDescent="0.15">
      <c r="B22" s="445"/>
      <c r="C22" s="443"/>
      <c r="D22" s="443"/>
      <c r="E22" s="443"/>
      <c r="F22" s="443"/>
      <c r="G22" s="443"/>
      <c r="H22" s="443"/>
      <c r="I22" s="443"/>
      <c r="J22" s="443"/>
      <c r="K22" s="443"/>
      <c r="L22" s="443"/>
      <c r="M22" s="443"/>
      <c r="N22" s="443"/>
      <c r="O22" s="443"/>
      <c r="P22" s="443"/>
      <c r="Q22" s="444"/>
    </row>
    <row r="23" spans="2:17" x14ac:dyDescent="0.15">
      <c r="B23" s="445"/>
      <c r="C23" s="443"/>
      <c r="D23" s="443"/>
      <c r="E23" s="443"/>
      <c r="F23" s="443"/>
      <c r="G23" s="443"/>
      <c r="H23" s="443"/>
      <c r="I23" s="443"/>
      <c r="J23" s="443"/>
      <c r="K23" s="443"/>
      <c r="L23" s="443"/>
      <c r="M23" s="443"/>
      <c r="N23" s="443"/>
      <c r="O23" s="443"/>
      <c r="P23" s="443"/>
      <c r="Q23" s="444"/>
    </row>
    <row r="24" spans="2:17" x14ac:dyDescent="0.15">
      <c r="B24" s="445"/>
      <c r="C24" s="443"/>
      <c r="D24" s="443"/>
      <c r="E24" s="443"/>
      <c r="F24" s="443"/>
      <c r="G24" s="443"/>
      <c r="H24" s="443"/>
      <c r="I24" s="443"/>
      <c r="J24" s="443"/>
      <c r="K24" s="443"/>
      <c r="L24" s="443"/>
      <c r="M24" s="443"/>
      <c r="N24" s="443"/>
      <c r="O24" s="443"/>
      <c r="P24" s="443"/>
      <c r="Q24" s="444"/>
    </row>
    <row r="25" spans="2:17" x14ac:dyDescent="0.15">
      <c r="B25" s="445"/>
      <c r="C25" s="443"/>
      <c r="D25" s="443"/>
      <c r="E25" s="443"/>
      <c r="F25" s="443"/>
      <c r="G25" s="443"/>
      <c r="H25" s="443"/>
      <c r="I25" s="443"/>
      <c r="J25" s="443"/>
      <c r="K25" s="443"/>
      <c r="L25" s="443"/>
      <c r="M25" s="443"/>
      <c r="N25" s="443"/>
      <c r="O25" s="443"/>
      <c r="P25" s="443"/>
      <c r="Q25" s="444"/>
    </row>
    <row r="26" spans="2:17" x14ac:dyDescent="0.15">
      <c r="B26" s="445"/>
      <c r="C26" s="443"/>
      <c r="D26" s="443"/>
      <c r="E26" s="443"/>
      <c r="F26" s="443"/>
      <c r="G26" s="443"/>
      <c r="H26" s="443"/>
      <c r="I26" s="443"/>
      <c r="J26" s="443"/>
      <c r="K26" s="443"/>
      <c r="L26" s="443"/>
      <c r="M26" s="443"/>
      <c r="N26" s="443"/>
      <c r="O26" s="443"/>
      <c r="P26" s="443"/>
      <c r="Q26" s="444"/>
    </row>
    <row r="27" spans="2:17" x14ac:dyDescent="0.15">
      <c r="B27" s="445"/>
      <c r="C27" s="443"/>
      <c r="D27" s="443"/>
      <c r="E27" s="443"/>
      <c r="F27" s="443"/>
      <c r="G27" s="443"/>
      <c r="H27" s="443"/>
      <c r="I27" s="443"/>
      <c r="J27" s="443"/>
      <c r="K27" s="443"/>
      <c r="L27" s="443"/>
      <c r="M27" s="443"/>
      <c r="N27" s="443"/>
      <c r="O27" s="443"/>
      <c r="P27" s="443"/>
      <c r="Q27" s="444"/>
    </row>
    <row r="28" spans="2:17" x14ac:dyDescent="0.15">
      <c r="B28" s="445"/>
      <c r="C28" s="443"/>
      <c r="D28" s="443"/>
      <c r="E28" s="443"/>
      <c r="F28" s="443"/>
      <c r="G28" s="443"/>
      <c r="H28" s="443"/>
      <c r="I28" s="443"/>
      <c r="J28" s="443"/>
      <c r="K28" s="443"/>
      <c r="L28" s="443"/>
      <c r="M28" s="443"/>
      <c r="N28" s="443"/>
      <c r="O28" s="443"/>
      <c r="P28" s="443"/>
      <c r="Q28" s="444"/>
    </row>
    <row r="29" spans="2:17" x14ac:dyDescent="0.15">
      <c r="B29" s="445"/>
      <c r="C29" s="443"/>
      <c r="D29" s="443"/>
      <c r="E29" s="443"/>
      <c r="F29" s="443"/>
      <c r="G29" s="443"/>
      <c r="H29" s="443"/>
      <c r="I29" s="443"/>
      <c r="J29" s="443"/>
      <c r="K29" s="443"/>
      <c r="L29" s="443"/>
      <c r="M29" s="443"/>
      <c r="N29" s="443"/>
      <c r="O29" s="443"/>
      <c r="P29" s="443"/>
      <c r="Q29" s="444"/>
    </row>
    <row r="30" spans="2:17" x14ac:dyDescent="0.15">
      <c r="B30" s="445"/>
      <c r="C30" s="443"/>
      <c r="D30" s="443"/>
      <c r="E30" s="443"/>
      <c r="F30" s="443"/>
      <c r="G30" s="443"/>
      <c r="H30" s="443"/>
      <c r="I30" s="443"/>
      <c r="J30" s="443"/>
      <c r="K30" s="443"/>
      <c r="L30" s="443"/>
      <c r="M30" s="443"/>
      <c r="N30" s="443"/>
      <c r="O30" s="443"/>
      <c r="P30" s="443"/>
      <c r="Q30" s="444"/>
    </row>
    <row r="31" spans="2:17" x14ac:dyDescent="0.15">
      <c r="B31" s="445"/>
      <c r="C31" s="443"/>
      <c r="D31" s="443"/>
      <c r="E31" s="443"/>
      <c r="F31" s="443"/>
      <c r="G31" s="443"/>
      <c r="H31" s="443"/>
      <c r="I31" s="443"/>
      <c r="J31" s="443"/>
      <c r="K31" s="443"/>
      <c r="L31" s="443"/>
      <c r="M31" s="443"/>
      <c r="N31" s="443"/>
      <c r="O31" s="443"/>
      <c r="P31" s="443"/>
      <c r="Q31" s="444"/>
    </row>
    <row r="32" spans="2:17" x14ac:dyDescent="0.15">
      <c r="B32" s="445"/>
      <c r="C32" s="443"/>
      <c r="D32" s="443"/>
      <c r="E32" s="443"/>
      <c r="F32" s="443"/>
      <c r="G32" s="443"/>
      <c r="H32" s="443"/>
      <c r="I32" s="443"/>
      <c r="J32" s="443"/>
      <c r="K32" s="443"/>
      <c r="L32" s="443"/>
      <c r="M32" s="443"/>
      <c r="N32" s="443"/>
      <c r="O32" s="443"/>
      <c r="P32" s="443"/>
      <c r="Q32" s="444"/>
    </row>
    <row r="33" spans="2:17" x14ac:dyDescent="0.15">
      <c r="B33" s="445"/>
      <c r="C33" s="443"/>
      <c r="D33" s="443"/>
      <c r="E33" s="443"/>
      <c r="F33" s="443"/>
      <c r="G33" s="443"/>
      <c r="H33" s="443"/>
      <c r="I33" s="443"/>
      <c r="J33" s="443"/>
      <c r="K33" s="443"/>
      <c r="L33" s="443"/>
      <c r="M33" s="443"/>
      <c r="N33" s="443"/>
      <c r="O33" s="443"/>
      <c r="P33" s="443"/>
      <c r="Q33" s="444"/>
    </row>
    <row r="34" spans="2:17" x14ac:dyDescent="0.15">
      <c r="B34" s="445"/>
      <c r="C34" s="443"/>
      <c r="D34" s="443"/>
      <c r="E34" s="443"/>
      <c r="F34" s="443"/>
      <c r="G34" s="443"/>
      <c r="H34" s="443"/>
      <c r="I34" s="443"/>
      <c r="J34" s="443"/>
      <c r="K34" s="443"/>
      <c r="L34" s="443"/>
      <c r="M34" s="443"/>
      <c r="N34" s="443"/>
      <c r="O34" s="443"/>
      <c r="P34" s="443"/>
      <c r="Q34" s="444"/>
    </row>
    <row r="35" spans="2:17" x14ac:dyDescent="0.15">
      <c r="B35" s="445"/>
      <c r="C35" s="443"/>
      <c r="D35" s="443"/>
      <c r="E35" s="443"/>
      <c r="F35" s="443"/>
      <c r="G35" s="443"/>
      <c r="H35" s="443"/>
      <c r="I35" s="443"/>
      <c r="J35" s="443"/>
      <c r="K35" s="443"/>
      <c r="L35" s="443"/>
      <c r="M35" s="443"/>
      <c r="N35" s="443"/>
      <c r="O35" s="443"/>
      <c r="P35" s="443"/>
      <c r="Q35" s="444"/>
    </row>
    <row r="36" spans="2:17" x14ac:dyDescent="0.15">
      <c r="B36" s="445"/>
      <c r="C36" s="443"/>
      <c r="D36" s="443"/>
      <c r="E36" s="443"/>
      <c r="F36" s="443"/>
      <c r="G36" s="443"/>
      <c r="H36" s="443"/>
      <c r="I36" s="443"/>
      <c r="J36" s="443"/>
      <c r="K36" s="443"/>
      <c r="L36" s="443"/>
      <c r="M36" s="443"/>
      <c r="N36" s="443"/>
      <c r="O36" s="443"/>
      <c r="P36" s="443"/>
      <c r="Q36" s="444"/>
    </row>
    <row r="37" spans="2:17" x14ac:dyDescent="0.15">
      <c r="B37" s="445"/>
      <c r="C37" s="443"/>
      <c r="D37" s="443"/>
      <c r="E37" s="443"/>
      <c r="F37" s="443"/>
      <c r="G37" s="443"/>
      <c r="H37" s="443"/>
      <c r="I37" s="443"/>
      <c r="J37" s="443"/>
      <c r="K37" s="443"/>
      <c r="L37" s="443"/>
      <c r="M37" s="443"/>
      <c r="N37" s="443"/>
      <c r="O37" s="443"/>
      <c r="P37" s="443"/>
      <c r="Q37" s="444"/>
    </row>
    <row r="38" spans="2:17" x14ac:dyDescent="0.15">
      <c r="B38" s="445"/>
      <c r="C38" s="443"/>
      <c r="D38" s="443"/>
      <c r="E38" s="443"/>
      <c r="F38" s="443"/>
      <c r="G38" s="443"/>
      <c r="H38" s="443"/>
      <c r="I38" s="443"/>
      <c r="J38" s="443"/>
      <c r="K38" s="443"/>
      <c r="L38" s="443"/>
      <c r="M38" s="443"/>
      <c r="N38" s="443"/>
      <c r="O38" s="443"/>
      <c r="P38" s="443"/>
      <c r="Q38" s="444"/>
    </row>
    <row r="39" spans="2:17" x14ac:dyDescent="0.15">
      <c r="B39" s="445"/>
      <c r="C39" s="443"/>
      <c r="D39" s="443"/>
      <c r="E39" s="443"/>
      <c r="F39" s="443"/>
      <c r="G39" s="443"/>
      <c r="H39" s="443"/>
      <c r="I39" s="443"/>
      <c r="J39" s="443"/>
      <c r="K39" s="443"/>
      <c r="L39" s="443"/>
      <c r="M39" s="443"/>
      <c r="N39" s="443"/>
      <c r="O39" s="443"/>
      <c r="P39" s="443"/>
      <c r="Q39" s="444"/>
    </row>
    <row r="40" spans="2:17" x14ac:dyDescent="0.15">
      <c r="B40" s="445"/>
      <c r="C40" s="443"/>
      <c r="D40" s="443"/>
      <c r="E40" s="443"/>
      <c r="F40" s="443"/>
      <c r="G40" s="443"/>
      <c r="H40" s="443"/>
      <c r="I40" s="443"/>
      <c r="J40" s="443"/>
      <c r="K40" s="443"/>
      <c r="L40" s="443"/>
      <c r="M40" s="443"/>
      <c r="N40" s="443"/>
      <c r="O40" s="443"/>
      <c r="P40" s="443"/>
      <c r="Q40" s="444"/>
    </row>
    <row r="41" spans="2:17" x14ac:dyDescent="0.15">
      <c r="B41" s="445"/>
      <c r="C41" s="443"/>
      <c r="D41" s="443"/>
      <c r="E41" s="443"/>
      <c r="F41" s="443"/>
      <c r="G41" s="443"/>
      <c r="H41" s="443"/>
      <c r="I41" s="443"/>
      <c r="J41" s="443"/>
      <c r="K41" s="443"/>
      <c r="L41" s="443"/>
      <c r="M41" s="443"/>
      <c r="N41" s="443"/>
      <c r="O41" s="443"/>
      <c r="P41" s="443"/>
      <c r="Q41" s="444"/>
    </row>
    <row r="42" spans="2:17" x14ac:dyDescent="0.15">
      <c r="B42" s="445"/>
      <c r="C42" s="443"/>
      <c r="D42" s="443"/>
      <c r="E42" s="443"/>
      <c r="F42" s="443"/>
      <c r="G42" s="443"/>
      <c r="H42" s="443"/>
      <c r="I42" s="443"/>
      <c r="J42" s="443"/>
      <c r="K42" s="443"/>
      <c r="L42" s="443"/>
      <c r="M42" s="443"/>
      <c r="N42" s="443"/>
      <c r="O42" s="443"/>
      <c r="P42" s="443"/>
      <c r="Q42" s="444"/>
    </row>
    <row r="43" spans="2:17" x14ac:dyDescent="0.15">
      <c r="B43" s="445"/>
      <c r="C43" s="443"/>
      <c r="D43" s="443"/>
      <c r="E43" s="443"/>
      <c r="F43" s="443"/>
      <c r="G43" s="443"/>
      <c r="H43" s="443"/>
      <c r="I43" s="443"/>
      <c r="J43" s="443"/>
      <c r="K43" s="443"/>
      <c r="L43" s="443"/>
      <c r="M43" s="443"/>
      <c r="N43" s="443"/>
      <c r="O43" s="443"/>
      <c r="P43" s="443"/>
      <c r="Q43" s="444"/>
    </row>
    <row r="44" spans="2:17" x14ac:dyDescent="0.15">
      <c r="B44" s="445"/>
      <c r="C44" s="443"/>
      <c r="D44" s="443"/>
      <c r="E44" s="443"/>
      <c r="F44" s="443"/>
      <c r="G44" s="443"/>
      <c r="H44" s="443"/>
      <c r="I44" s="443"/>
      <c r="J44" s="443"/>
      <c r="K44" s="443"/>
      <c r="L44" s="443"/>
      <c r="M44" s="443"/>
      <c r="N44" s="443"/>
      <c r="O44" s="443"/>
      <c r="P44" s="443"/>
      <c r="Q44" s="444"/>
    </row>
    <row r="45" spans="2:17" x14ac:dyDescent="0.15">
      <c r="B45" s="445"/>
      <c r="C45" s="443"/>
      <c r="D45" s="443"/>
      <c r="E45" s="443"/>
      <c r="F45" s="443"/>
      <c r="G45" s="443"/>
      <c r="H45" s="443"/>
      <c r="I45" s="443"/>
      <c r="J45" s="443"/>
      <c r="K45" s="443"/>
      <c r="L45" s="443"/>
      <c r="M45" s="443"/>
      <c r="N45" s="443"/>
      <c r="O45" s="443"/>
      <c r="P45" s="443"/>
      <c r="Q45" s="444"/>
    </row>
    <row r="46" spans="2:17" x14ac:dyDescent="0.15">
      <c r="B46" s="445"/>
      <c r="C46" s="443"/>
      <c r="D46" s="443"/>
      <c r="E46" s="443"/>
      <c r="F46" s="443"/>
      <c r="G46" s="443"/>
      <c r="H46" s="443"/>
      <c r="I46" s="443"/>
      <c r="J46" s="443"/>
      <c r="K46" s="443"/>
      <c r="L46" s="443"/>
      <c r="M46" s="443"/>
      <c r="N46" s="443"/>
      <c r="O46" s="443"/>
      <c r="P46" s="443"/>
      <c r="Q46" s="444"/>
    </row>
    <row r="47" spans="2:17" x14ac:dyDescent="0.15">
      <c r="B47" s="445"/>
      <c r="C47" s="443"/>
      <c r="D47" s="443"/>
      <c r="E47" s="443"/>
      <c r="F47" s="443"/>
      <c r="G47" s="443"/>
      <c r="H47" s="443"/>
      <c r="I47" s="443"/>
      <c r="J47" s="443"/>
      <c r="K47" s="443"/>
      <c r="L47" s="443"/>
      <c r="M47" s="443"/>
      <c r="N47" s="443"/>
      <c r="O47" s="443"/>
      <c r="P47" s="443"/>
      <c r="Q47" s="444"/>
    </row>
    <row r="48" spans="2:17" ht="24.75" customHeight="1" x14ac:dyDescent="0.15">
      <c r="B48" s="449" t="s">
        <v>48</v>
      </c>
      <c r="C48" s="450"/>
      <c r="D48" s="450"/>
      <c r="E48" s="450"/>
      <c r="F48" s="450"/>
      <c r="G48" s="450"/>
      <c r="H48" s="450"/>
      <c r="I48" s="450"/>
      <c r="J48" s="39" t="s">
        <v>49</v>
      </c>
      <c r="K48" s="38"/>
      <c r="L48" s="40"/>
      <c r="M48" s="466">
        <f>IFERROR('0'!I6,"")</f>
        <v>0</v>
      </c>
      <c r="N48" s="466"/>
      <c r="O48" s="466"/>
      <c r="P48" s="466"/>
      <c r="Q48" s="467"/>
    </row>
    <row r="49" spans="2:17" x14ac:dyDescent="0.15">
      <c r="B49" s="438" t="s">
        <v>136</v>
      </c>
      <c r="C49" s="439"/>
      <c r="D49" s="439"/>
      <c r="E49" s="439"/>
      <c r="F49" s="439"/>
      <c r="G49" s="439"/>
      <c r="H49" s="439"/>
      <c r="I49" s="439"/>
      <c r="J49" s="439"/>
      <c r="K49" s="439"/>
      <c r="L49" s="439"/>
      <c r="M49" s="439"/>
      <c r="N49" s="439"/>
      <c r="O49" s="439"/>
      <c r="P49" s="439"/>
      <c r="Q49" s="440"/>
    </row>
    <row r="50" spans="2:17" x14ac:dyDescent="0.15">
      <c r="B50" s="438"/>
      <c r="C50" s="439"/>
      <c r="D50" s="439"/>
      <c r="E50" s="439"/>
      <c r="F50" s="439"/>
      <c r="G50" s="439"/>
      <c r="H50" s="439"/>
      <c r="I50" s="439"/>
      <c r="J50" s="439"/>
      <c r="K50" s="439"/>
      <c r="L50" s="439"/>
      <c r="M50" s="439"/>
      <c r="N50" s="439"/>
      <c r="O50" s="439"/>
      <c r="P50" s="439"/>
      <c r="Q50" s="440"/>
    </row>
    <row r="51" spans="2:17" ht="14.25" customHeight="1" x14ac:dyDescent="0.15">
      <c r="B51" s="442"/>
      <c r="C51" s="443"/>
      <c r="D51" s="443"/>
      <c r="E51" s="443"/>
      <c r="F51" s="443"/>
      <c r="G51" s="443"/>
      <c r="H51" s="443"/>
      <c r="I51" s="443"/>
      <c r="J51" s="443"/>
      <c r="K51" s="443"/>
      <c r="L51" s="443"/>
      <c r="M51" s="443"/>
      <c r="N51" s="443"/>
      <c r="O51" s="443"/>
      <c r="P51" s="443"/>
      <c r="Q51" s="444"/>
    </row>
    <row r="52" spans="2:17" ht="14.25" customHeight="1" x14ac:dyDescent="0.15">
      <c r="B52" s="445"/>
      <c r="C52" s="443"/>
      <c r="D52" s="443"/>
      <c r="E52" s="443"/>
      <c r="F52" s="443"/>
      <c r="G52" s="443"/>
      <c r="H52" s="443"/>
      <c r="I52" s="443"/>
      <c r="J52" s="443"/>
      <c r="K52" s="443"/>
      <c r="L52" s="443"/>
      <c r="M52" s="443"/>
      <c r="N52" s="443"/>
      <c r="O52" s="443"/>
      <c r="P52" s="443"/>
      <c r="Q52" s="444"/>
    </row>
    <row r="53" spans="2:17" ht="14.25" customHeight="1" x14ac:dyDescent="0.15">
      <c r="B53" s="445"/>
      <c r="C53" s="443"/>
      <c r="D53" s="443"/>
      <c r="E53" s="443"/>
      <c r="F53" s="443"/>
      <c r="G53" s="443"/>
      <c r="H53" s="443"/>
      <c r="I53" s="443"/>
      <c r="J53" s="443"/>
      <c r="K53" s="443"/>
      <c r="L53" s="443"/>
      <c r="M53" s="443"/>
      <c r="N53" s="443"/>
      <c r="O53" s="443"/>
      <c r="P53" s="443"/>
      <c r="Q53" s="444"/>
    </row>
    <row r="54" spans="2:17" ht="14.25" customHeight="1" x14ac:dyDescent="0.15">
      <c r="B54" s="445"/>
      <c r="C54" s="443"/>
      <c r="D54" s="443"/>
      <c r="E54" s="443"/>
      <c r="F54" s="443"/>
      <c r="G54" s="443"/>
      <c r="H54" s="443"/>
      <c r="I54" s="443"/>
      <c r="J54" s="443"/>
      <c r="K54" s="443"/>
      <c r="L54" s="443"/>
      <c r="M54" s="443"/>
      <c r="N54" s="443"/>
      <c r="O54" s="443"/>
      <c r="P54" s="443"/>
      <c r="Q54" s="444"/>
    </row>
    <row r="55" spans="2:17" ht="14.25" customHeight="1" x14ac:dyDescent="0.15">
      <c r="B55" s="445"/>
      <c r="C55" s="443"/>
      <c r="D55" s="443"/>
      <c r="E55" s="443"/>
      <c r="F55" s="443"/>
      <c r="G55" s="443"/>
      <c r="H55" s="443"/>
      <c r="I55" s="443"/>
      <c r="J55" s="443"/>
      <c r="K55" s="443"/>
      <c r="L55" s="443"/>
      <c r="M55" s="443"/>
      <c r="N55" s="443"/>
      <c r="O55" s="443"/>
      <c r="P55" s="443"/>
      <c r="Q55" s="444"/>
    </row>
    <row r="56" spans="2:17" ht="14.25" customHeight="1" x14ac:dyDescent="0.15">
      <c r="B56" s="445"/>
      <c r="C56" s="443"/>
      <c r="D56" s="443"/>
      <c r="E56" s="443"/>
      <c r="F56" s="443"/>
      <c r="G56" s="443"/>
      <c r="H56" s="443"/>
      <c r="I56" s="443"/>
      <c r="J56" s="443"/>
      <c r="K56" s="443"/>
      <c r="L56" s="443"/>
      <c r="M56" s="443"/>
      <c r="N56" s="443"/>
      <c r="O56" s="443"/>
      <c r="P56" s="443"/>
      <c r="Q56" s="444"/>
    </row>
    <row r="57" spans="2:17" x14ac:dyDescent="0.15">
      <c r="B57" s="445"/>
      <c r="C57" s="443"/>
      <c r="D57" s="443"/>
      <c r="E57" s="443"/>
      <c r="F57" s="443"/>
      <c r="G57" s="443"/>
      <c r="H57" s="443"/>
      <c r="I57" s="443"/>
      <c r="J57" s="443"/>
      <c r="K57" s="443"/>
      <c r="L57" s="443"/>
      <c r="M57" s="443"/>
      <c r="N57" s="443"/>
      <c r="O57" s="443"/>
      <c r="P57" s="443"/>
      <c r="Q57" s="444"/>
    </row>
    <row r="58" spans="2:17" x14ac:dyDescent="0.15">
      <c r="B58" s="445"/>
      <c r="C58" s="443"/>
      <c r="D58" s="443"/>
      <c r="E58" s="443"/>
      <c r="F58" s="443"/>
      <c r="G58" s="443"/>
      <c r="H58" s="443"/>
      <c r="I58" s="443"/>
      <c r="J58" s="443"/>
      <c r="K58" s="443"/>
      <c r="L58" s="443"/>
      <c r="M58" s="443"/>
      <c r="N58" s="443"/>
      <c r="O58" s="443"/>
      <c r="P58" s="443"/>
      <c r="Q58" s="444"/>
    </row>
    <row r="59" spans="2:17" ht="14.25" thickBot="1" x14ac:dyDescent="0.2">
      <c r="B59" s="446"/>
      <c r="C59" s="447"/>
      <c r="D59" s="447"/>
      <c r="E59" s="447"/>
      <c r="F59" s="447"/>
      <c r="G59" s="447"/>
      <c r="H59" s="447"/>
      <c r="I59" s="447"/>
      <c r="J59" s="447"/>
      <c r="K59" s="447"/>
      <c r="L59" s="447"/>
      <c r="M59" s="447"/>
      <c r="N59" s="447"/>
      <c r="O59" s="447"/>
      <c r="P59" s="447"/>
      <c r="Q59" s="448"/>
    </row>
    <row r="60" spans="2:17" x14ac:dyDescent="0.15">
      <c r="B60" s="441" t="s">
        <v>137</v>
      </c>
      <c r="C60" s="441"/>
      <c r="D60" s="441"/>
      <c r="E60" s="441"/>
      <c r="F60" s="441"/>
      <c r="G60" s="441"/>
      <c r="H60" s="441"/>
      <c r="I60" s="441"/>
      <c r="J60" s="441"/>
      <c r="K60" s="441"/>
      <c r="L60" s="441"/>
      <c r="M60" s="441"/>
      <c r="N60" s="441"/>
      <c r="O60" s="441"/>
    </row>
  </sheetData>
  <mergeCells count="24">
    <mergeCell ref="L2:Q2"/>
    <mergeCell ref="B12:Q12"/>
    <mergeCell ref="B49:Q50"/>
    <mergeCell ref="B60:O60"/>
    <mergeCell ref="B51:Q59"/>
    <mergeCell ref="M48:Q48"/>
    <mergeCell ref="B48:I48"/>
    <mergeCell ref="B13:Q18"/>
    <mergeCell ref="B19:Q19"/>
    <mergeCell ref="B20:Q47"/>
    <mergeCell ref="L3:M4"/>
    <mergeCell ref="N3:O4"/>
    <mergeCell ref="P3:Q4"/>
    <mergeCell ref="D4:K4"/>
    <mergeCell ref="B6:D6"/>
    <mergeCell ref="F11:P11"/>
    <mergeCell ref="D10:D11"/>
    <mergeCell ref="O10:P10"/>
    <mergeCell ref="B7:D7"/>
    <mergeCell ref="F6:K6"/>
    <mergeCell ref="F7:K7"/>
    <mergeCell ref="B9:B11"/>
    <mergeCell ref="C9:C11"/>
    <mergeCell ref="E9:E11"/>
  </mergeCells>
  <phoneticPr fontId="1"/>
  <conditionalFormatting sqref="B6:Q11">
    <cfRule type="cellIs" dxfId="32" priority="1" operator="equal">
      <formula>0</formula>
    </cfRule>
  </conditionalFormatting>
  <pageMargins left="0.31496062992125984" right="0.31496062992125984" top="0.23622047244094491" bottom="0.15748031496062992" header="0.31496062992125984" footer="0.31496062992125984"/>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60"/>
  <sheetViews>
    <sheetView topLeftCell="A40" workbookViewId="0">
      <selection activeCell="M48" sqref="M48:Q48"/>
    </sheetView>
  </sheetViews>
  <sheetFormatPr defaultRowHeight="13.5" x14ac:dyDescent="0.15"/>
  <cols>
    <col min="1" max="1" width="2.375" customWidth="1"/>
    <col min="2" max="2" width="3.75" customWidth="1"/>
    <col min="3" max="3" width="4.25" customWidth="1"/>
    <col min="4" max="4" width="24.12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s>
  <sheetData>
    <row r="2" spans="2:17" x14ac:dyDescent="0.15">
      <c r="B2" s="22" t="str">
        <f>'0'!$B$1:$I$1</f>
        <v>令和６年度　第９回　北海道高等学校文化連盟　軽音楽大会</v>
      </c>
      <c r="L2" s="432" t="s">
        <v>133</v>
      </c>
      <c r="M2" s="433"/>
      <c r="N2" s="433"/>
      <c r="O2" s="433"/>
      <c r="P2" s="433"/>
      <c r="Q2" s="434"/>
    </row>
    <row r="3" spans="2:17" ht="8.25" customHeight="1" x14ac:dyDescent="0.15">
      <c r="L3" s="180" t="str">
        <f>IF('3-2'!R3="","",'3-2'!R3)</f>
        <v/>
      </c>
      <c r="M3" s="180"/>
      <c r="N3" s="180" t="str">
        <f>IF('3-2'!S3="","",'3-2'!S3)</f>
        <v/>
      </c>
      <c r="O3" s="180"/>
      <c r="P3" s="180" t="str">
        <f>IF('3-2'!T3="","",'3-2'!T3)</f>
        <v/>
      </c>
      <c r="Q3" s="180"/>
    </row>
    <row r="4" spans="2:17" ht="24.95" customHeight="1" x14ac:dyDescent="0.15">
      <c r="D4" s="263" t="str">
        <f>"エントリー用紙　④"</f>
        <v>エントリー用紙　④</v>
      </c>
      <c r="E4" s="263"/>
      <c r="F4" s="263"/>
      <c r="G4" s="263"/>
      <c r="H4" s="263"/>
      <c r="I4" s="263"/>
      <c r="J4" s="263"/>
      <c r="K4" s="263"/>
      <c r="L4" s="180"/>
      <c r="M4" s="180"/>
      <c r="N4" s="180"/>
      <c r="O4" s="180"/>
      <c r="P4" s="180"/>
      <c r="Q4" s="180"/>
    </row>
    <row r="5" spans="2:17" ht="8.25" customHeight="1" thickBot="1" x14ac:dyDescent="0.2">
      <c r="M5" s="13"/>
      <c r="N5" s="13"/>
      <c r="O5" s="13"/>
    </row>
    <row r="6" spans="2:17" ht="10.5" customHeight="1" x14ac:dyDescent="0.15">
      <c r="B6" s="457" t="s">
        <v>35</v>
      </c>
      <c r="C6" s="458"/>
      <c r="D6" s="459"/>
      <c r="E6" s="37"/>
      <c r="F6" s="420" t="s">
        <v>0</v>
      </c>
      <c r="G6" s="421"/>
      <c r="H6" s="421"/>
      <c r="I6" s="421"/>
      <c r="J6" s="421"/>
      <c r="K6" s="422"/>
      <c r="L6" s="37"/>
      <c r="M6" s="37"/>
      <c r="N6" s="37"/>
      <c r="O6" s="37"/>
      <c r="P6" s="37"/>
      <c r="Q6" s="37"/>
    </row>
    <row r="7" spans="2:17" ht="26.25" customHeight="1" thickBot="1" x14ac:dyDescent="0.2">
      <c r="B7" s="417">
        <f>IFERROR('0'!B6,"")</f>
        <v>0</v>
      </c>
      <c r="C7" s="418"/>
      <c r="D7" s="419"/>
      <c r="E7" s="13"/>
      <c r="F7" s="423">
        <f>IFERROR('0'!D22,"")</f>
        <v>0</v>
      </c>
      <c r="G7" s="424"/>
      <c r="H7" s="424"/>
      <c r="I7" s="424"/>
      <c r="J7" s="424"/>
      <c r="K7" s="425"/>
      <c r="L7" s="13"/>
      <c r="M7" s="13"/>
      <c r="N7" s="13"/>
      <c r="O7" s="13"/>
      <c r="P7" s="13"/>
      <c r="Q7" s="13"/>
    </row>
    <row r="8" spans="2:17" ht="14.25" thickBot="1" x14ac:dyDescent="0.2">
      <c r="B8" s="21"/>
      <c r="F8" s="17"/>
      <c r="G8" s="17"/>
      <c r="H8" s="17"/>
      <c r="I8" s="17"/>
      <c r="J8" s="17"/>
      <c r="K8" s="17"/>
      <c r="L8" s="17"/>
      <c r="M8" s="17"/>
      <c r="N8" s="17"/>
      <c r="O8" s="17"/>
      <c r="P8" s="17"/>
      <c r="Q8" s="17"/>
    </row>
    <row r="9" spans="2:17" ht="20.100000000000001" customHeight="1" x14ac:dyDescent="0.15">
      <c r="B9" s="426">
        <v>2</v>
      </c>
      <c r="C9" s="428" t="s">
        <v>11</v>
      </c>
      <c r="D9" s="41">
        <f>IFERROR('3-2'!E24,"")</f>
        <v>0</v>
      </c>
      <c r="E9" s="430" t="s">
        <v>37</v>
      </c>
      <c r="F9" s="32" t="s">
        <v>38</v>
      </c>
      <c r="G9" s="36">
        <f>IFERROR('3-2'!$P$16,"")</f>
        <v>0</v>
      </c>
      <c r="H9" s="33" t="s">
        <v>39</v>
      </c>
      <c r="I9" s="36">
        <f>IFERROR('3-2'!$P$17,"")</f>
        <v>0</v>
      </c>
      <c r="J9" s="33" t="s">
        <v>40</v>
      </c>
      <c r="K9" s="36">
        <f>IFERROR('3-2'!$P$18,"")</f>
        <v>0</v>
      </c>
      <c r="L9" s="34" t="s">
        <v>41</v>
      </c>
      <c r="M9" s="36">
        <f>IFERROR('3-2'!$P$19,"")</f>
        <v>0</v>
      </c>
      <c r="N9" s="33" t="s">
        <v>42</v>
      </c>
      <c r="O9" s="36">
        <f>IFERROR('3-2'!$P$20,"")</f>
        <v>0</v>
      </c>
      <c r="P9" s="33" t="s">
        <v>43</v>
      </c>
      <c r="Q9" s="63">
        <f>IFERROR('3-2'!$P$21,"")</f>
        <v>0</v>
      </c>
    </row>
    <row r="10" spans="2:17" ht="20.100000000000001" customHeight="1" x14ac:dyDescent="0.15">
      <c r="B10" s="427"/>
      <c r="C10" s="429"/>
      <c r="D10" s="415">
        <f>IFERROR('3-2'!E25,"")</f>
        <v>0</v>
      </c>
      <c r="E10" s="431"/>
      <c r="F10" s="31" t="s">
        <v>44</v>
      </c>
      <c r="G10" s="64">
        <f>IFERROR('3-2'!$P$22,"")</f>
        <v>0</v>
      </c>
      <c r="H10" s="30" t="s">
        <v>45</v>
      </c>
      <c r="I10" s="64">
        <f>IFERROR('3-2'!$P$23,"")</f>
        <v>0</v>
      </c>
      <c r="J10" s="30"/>
      <c r="K10" s="31">
        <f>IFERROR('3-2'!$P$24,"")</f>
        <v>0</v>
      </c>
      <c r="L10" s="31"/>
      <c r="M10" s="31">
        <f>IFERROR('3-2'!$P$25,"")</f>
        <v>0</v>
      </c>
      <c r="N10" s="31" t="s">
        <v>46</v>
      </c>
      <c r="O10" s="416">
        <f>COUNTIF(I9:I10,"&lt;&gt;0")+COUNTIF(K9:K10,"&lt;&gt;0")+COUNTIF(M9:M10,"&lt;&gt;0")+COUNTIF(O9,"&lt;&gt;0")+COUNTIF(Q9,"&lt;&gt;0")+COUNTIF(G9:G10,"&lt;&gt;0")</f>
        <v>0</v>
      </c>
      <c r="P10" s="416"/>
      <c r="Q10" s="42" t="s">
        <v>47</v>
      </c>
    </row>
    <row r="11" spans="2:17" ht="20.100000000000001" customHeight="1" x14ac:dyDescent="0.15">
      <c r="B11" s="427"/>
      <c r="C11" s="429"/>
      <c r="D11" s="415"/>
      <c r="E11" s="431"/>
      <c r="F11" s="460"/>
      <c r="G11" s="461"/>
      <c r="H11" s="461"/>
      <c r="I11" s="461"/>
      <c r="J11" s="461"/>
      <c r="K11" s="461"/>
      <c r="L11" s="461"/>
      <c r="M11" s="461"/>
      <c r="N11" s="461"/>
      <c r="O11" s="461"/>
      <c r="P11" s="461"/>
      <c r="Q11" s="35"/>
    </row>
    <row r="12" spans="2:17" ht="20.100000000000001" customHeight="1" x14ac:dyDescent="0.15">
      <c r="B12" s="435" t="s">
        <v>219</v>
      </c>
      <c r="C12" s="436"/>
      <c r="D12" s="436"/>
      <c r="E12" s="436"/>
      <c r="F12" s="436"/>
      <c r="G12" s="436"/>
      <c r="H12" s="436"/>
      <c r="I12" s="436"/>
      <c r="J12" s="436"/>
      <c r="K12" s="436"/>
      <c r="L12" s="436"/>
      <c r="M12" s="436"/>
      <c r="N12" s="436"/>
      <c r="O12" s="436"/>
      <c r="P12" s="436"/>
      <c r="Q12" s="437"/>
    </row>
    <row r="13" spans="2:17" ht="20.100000000000001" customHeight="1" x14ac:dyDescent="0.15">
      <c r="B13" s="442"/>
      <c r="C13" s="443"/>
      <c r="D13" s="443"/>
      <c r="E13" s="443"/>
      <c r="F13" s="443"/>
      <c r="G13" s="443"/>
      <c r="H13" s="443"/>
      <c r="I13" s="443"/>
      <c r="J13" s="443"/>
      <c r="K13" s="443"/>
      <c r="L13" s="443"/>
      <c r="M13" s="443"/>
      <c r="N13" s="443"/>
      <c r="O13" s="443"/>
      <c r="P13" s="443"/>
      <c r="Q13" s="444"/>
    </row>
    <row r="14" spans="2:17" ht="20.100000000000001" customHeight="1" x14ac:dyDescent="0.15">
      <c r="B14" s="445"/>
      <c r="C14" s="443"/>
      <c r="D14" s="443"/>
      <c r="E14" s="443"/>
      <c r="F14" s="443"/>
      <c r="G14" s="443"/>
      <c r="H14" s="443"/>
      <c r="I14" s="443"/>
      <c r="J14" s="443"/>
      <c r="K14" s="443"/>
      <c r="L14" s="443"/>
      <c r="M14" s="443"/>
      <c r="N14" s="443"/>
      <c r="O14" s="443"/>
      <c r="P14" s="443"/>
      <c r="Q14" s="444"/>
    </row>
    <row r="15" spans="2:17" ht="13.5" customHeight="1" x14ac:dyDescent="0.15">
      <c r="B15" s="445"/>
      <c r="C15" s="443"/>
      <c r="D15" s="443"/>
      <c r="E15" s="443"/>
      <c r="F15" s="443"/>
      <c r="G15" s="443"/>
      <c r="H15" s="443"/>
      <c r="I15" s="443"/>
      <c r="J15" s="443"/>
      <c r="K15" s="443"/>
      <c r="L15" s="443"/>
      <c r="M15" s="443"/>
      <c r="N15" s="443"/>
      <c r="O15" s="443"/>
      <c r="P15" s="443"/>
      <c r="Q15" s="444"/>
    </row>
    <row r="16" spans="2:17" ht="13.5" customHeight="1" x14ac:dyDescent="0.15">
      <c r="B16" s="445"/>
      <c r="C16" s="443"/>
      <c r="D16" s="443"/>
      <c r="E16" s="443"/>
      <c r="F16" s="443"/>
      <c r="G16" s="443"/>
      <c r="H16" s="443"/>
      <c r="I16" s="443"/>
      <c r="J16" s="443"/>
      <c r="K16" s="443"/>
      <c r="L16" s="443"/>
      <c r="M16" s="443"/>
      <c r="N16" s="443"/>
      <c r="O16" s="443"/>
      <c r="P16" s="443"/>
      <c r="Q16" s="444"/>
    </row>
    <row r="17" spans="2:17" ht="13.5" customHeight="1" x14ac:dyDescent="0.15">
      <c r="B17" s="445"/>
      <c r="C17" s="443"/>
      <c r="D17" s="443"/>
      <c r="E17" s="443"/>
      <c r="F17" s="443"/>
      <c r="G17" s="443"/>
      <c r="H17" s="443"/>
      <c r="I17" s="443"/>
      <c r="J17" s="443"/>
      <c r="K17" s="443"/>
      <c r="L17" s="443"/>
      <c r="M17" s="443"/>
      <c r="N17" s="443"/>
      <c r="O17" s="443"/>
      <c r="P17" s="443"/>
      <c r="Q17" s="444"/>
    </row>
    <row r="18" spans="2:17" ht="13.5" customHeight="1" x14ac:dyDescent="0.15">
      <c r="B18" s="451"/>
      <c r="C18" s="452"/>
      <c r="D18" s="452"/>
      <c r="E18" s="452"/>
      <c r="F18" s="452"/>
      <c r="G18" s="452"/>
      <c r="H18" s="452"/>
      <c r="I18" s="452"/>
      <c r="J18" s="452"/>
      <c r="K18" s="452"/>
      <c r="L18" s="452"/>
      <c r="M18" s="452"/>
      <c r="N18" s="452"/>
      <c r="O18" s="452"/>
      <c r="P18" s="452"/>
      <c r="Q18" s="453"/>
    </row>
    <row r="19" spans="2:17" x14ac:dyDescent="0.15">
      <c r="B19" s="454" t="s">
        <v>220</v>
      </c>
      <c r="C19" s="455"/>
      <c r="D19" s="455"/>
      <c r="E19" s="455"/>
      <c r="F19" s="455"/>
      <c r="G19" s="455"/>
      <c r="H19" s="455"/>
      <c r="I19" s="455"/>
      <c r="J19" s="455"/>
      <c r="K19" s="455"/>
      <c r="L19" s="455"/>
      <c r="M19" s="455"/>
      <c r="N19" s="455"/>
      <c r="O19" s="455"/>
      <c r="P19" s="455"/>
      <c r="Q19" s="456"/>
    </row>
    <row r="20" spans="2:17" ht="13.5" customHeight="1" x14ac:dyDescent="0.15">
      <c r="B20" s="442"/>
      <c r="C20" s="443"/>
      <c r="D20" s="443"/>
      <c r="E20" s="443"/>
      <c r="F20" s="443"/>
      <c r="G20" s="443"/>
      <c r="H20" s="443"/>
      <c r="I20" s="443"/>
      <c r="J20" s="443"/>
      <c r="K20" s="443"/>
      <c r="L20" s="443"/>
      <c r="M20" s="443"/>
      <c r="N20" s="443"/>
      <c r="O20" s="443"/>
      <c r="P20" s="443"/>
      <c r="Q20" s="444"/>
    </row>
    <row r="21" spans="2:17" ht="13.5" customHeight="1" x14ac:dyDescent="0.15">
      <c r="B21" s="445"/>
      <c r="C21" s="443"/>
      <c r="D21" s="443"/>
      <c r="E21" s="443"/>
      <c r="F21" s="443"/>
      <c r="G21" s="443"/>
      <c r="H21" s="443"/>
      <c r="I21" s="443"/>
      <c r="J21" s="443"/>
      <c r="K21" s="443"/>
      <c r="L21" s="443"/>
      <c r="M21" s="443"/>
      <c r="N21" s="443"/>
      <c r="O21" s="443"/>
      <c r="P21" s="443"/>
      <c r="Q21" s="444"/>
    </row>
    <row r="22" spans="2:17" ht="13.5" customHeight="1" x14ac:dyDescent="0.15">
      <c r="B22" s="445"/>
      <c r="C22" s="443"/>
      <c r="D22" s="443"/>
      <c r="E22" s="443"/>
      <c r="F22" s="443"/>
      <c r="G22" s="443"/>
      <c r="H22" s="443"/>
      <c r="I22" s="443"/>
      <c r="J22" s="443"/>
      <c r="K22" s="443"/>
      <c r="L22" s="443"/>
      <c r="M22" s="443"/>
      <c r="N22" s="443"/>
      <c r="O22" s="443"/>
      <c r="P22" s="443"/>
      <c r="Q22" s="444"/>
    </row>
    <row r="23" spans="2:17" ht="13.5" customHeight="1" x14ac:dyDescent="0.15">
      <c r="B23" s="445"/>
      <c r="C23" s="443"/>
      <c r="D23" s="443"/>
      <c r="E23" s="443"/>
      <c r="F23" s="443"/>
      <c r="G23" s="443"/>
      <c r="H23" s="443"/>
      <c r="I23" s="443"/>
      <c r="J23" s="443"/>
      <c r="K23" s="443"/>
      <c r="L23" s="443"/>
      <c r="M23" s="443"/>
      <c r="N23" s="443"/>
      <c r="O23" s="443"/>
      <c r="P23" s="443"/>
      <c r="Q23" s="444"/>
    </row>
    <row r="24" spans="2:17" ht="13.5" customHeight="1" x14ac:dyDescent="0.15">
      <c r="B24" s="445"/>
      <c r="C24" s="443"/>
      <c r="D24" s="443"/>
      <c r="E24" s="443"/>
      <c r="F24" s="443"/>
      <c r="G24" s="443"/>
      <c r="H24" s="443"/>
      <c r="I24" s="443"/>
      <c r="J24" s="443"/>
      <c r="K24" s="443"/>
      <c r="L24" s="443"/>
      <c r="M24" s="443"/>
      <c r="N24" s="443"/>
      <c r="O24" s="443"/>
      <c r="P24" s="443"/>
      <c r="Q24" s="444"/>
    </row>
    <row r="25" spans="2:17" ht="13.5" customHeight="1" x14ac:dyDescent="0.15">
      <c r="B25" s="445"/>
      <c r="C25" s="443"/>
      <c r="D25" s="443"/>
      <c r="E25" s="443"/>
      <c r="F25" s="443"/>
      <c r="G25" s="443"/>
      <c r="H25" s="443"/>
      <c r="I25" s="443"/>
      <c r="J25" s="443"/>
      <c r="K25" s="443"/>
      <c r="L25" s="443"/>
      <c r="M25" s="443"/>
      <c r="N25" s="443"/>
      <c r="O25" s="443"/>
      <c r="P25" s="443"/>
      <c r="Q25" s="444"/>
    </row>
    <row r="26" spans="2:17" ht="13.5" customHeight="1" x14ac:dyDescent="0.15">
      <c r="B26" s="445"/>
      <c r="C26" s="443"/>
      <c r="D26" s="443"/>
      <c r="E26" s="443"/>
      <c r="F26" s="443"/>
      <c r="G26" s="443"/>
      <c r="H26" s="443"/>
      <c r="I26" s="443"/>
      <c r="J26" s="443"/>
      <c r="K26" s="443"/>
      <c r="L26" s="443"/>
      <c r="M26" s="443"/>
      <c r="N26" s="443"/>
      <c r="O26" s="443"/>
      <c r="P26" s="443"/>
      <c r="Q26" s="444"/>
    </row>
    <row r="27" spans="2:17" ht="13.5" customHeight="1" x14ac:dyDescent="0.15">
      <c r="B27" s="445"/>
      <c r="C27" s="443"/>
      <c r="D27" s="443"/>
      <c r="E27" s="443"/>
      <c r="F27" s="443"/>
      <c r="G27" s="443"/>
      <c r="H27" s="443"/>
      <c r="I27" s="443"/>
      <c r="J27" s="443"/>
      <c r="K27" s="443"/>
      <c r="L27" s="443"/>
      <c r="M27" s="443"/>
      <c r="N27" s="443"/>
      <c r="O27" s="443"/>
      <c r="P27" s="443"/>
      <c r="Q27" s="444"/>
    </row>
    <row r="28" spans="2:17" ht="13.5" customHeight="1" x14ac:dyDescent="0.15">
      <c r="B28" s="445"/>
      <c r="C28" s="443"/>
      <c r="D28" s="443"/>
      <c r="E28" s="443"/>
      <c r="F28" s="443"/>
      <c r="G28" s="443"/>
      <c r="H28" s="443"/>
      <c r="I28" s="443"/>
      <c r="J28" s="443"/>
      <c r="K28" s="443"/>
      <c r="L28" s="443"/>
      <c r="M28" s="443"/>
      <c r="N28" s="443"/>
      <c r="O28" s="443"/>
      <c r="P28" s="443"/>
      <c r="Q28" s="444"/>
    </row>
    <row r="29" spans="2:17" ht="13.5" customHeight="1" x14ac:dyDescent="0.15">
      <c r="B29" s="445"/>
      <c r="C29" s="443"/>
      <c r="D29" s="443"/>
      <c r="E29" s="443"/>
      <c r="F29" s="443"/>
      <c r="G29" s="443"/>
      <c r="H29" s="443"/>
      <c r="I29" s="443"/>
      <c r="J29" s="443"/>
      <c r="K29" s="443"/>
      <c r="L29" s="443"/>
      <c r="M29" s="443"/>
      <c r="N29" s="443"/>
      <c r="O29" s="443"/>
      <c r="P29" s="443"/>
      <c r="Q29" s="444"/>
    </row>
    <row r="30" spans="2:17" ht="13.5" customHeight="1" x14ac:dyDescent="0.15">
      <c r="B30" s="445"/>
      <c r="C30" s="443"/>
      <c r="D30" s="443"/>
      <c r="E30" s="443"/>
      <c r="F30" s="443"/>
      <c r="G30" s="443"/>
      <c r="H30" s="443"/>
      <c r="I30" s="443"/>
      <c r="J30" s="443"/>
      <c r="K30" s="443"/>
      <c r="L30" s="443"/>
      <c r="M30" s="443"/>
      <c r="N30" s="443"/>
      <c r="O30" s="443"/>
      <c r="P30" s="443"/>
      <c r="Q30" s="444"/>
    </row>
    <row r="31" spans="2:17" ht="13.5" customHeight="1" x14ac:dyDescent="0.15">
      <c r="B31" s="445"/>
      <c r="C31" s="443"/>
      <c r="D31" s="443"/>
      <c r="E31" s="443"/>
      <c r="F31" s="443"/>
      <c r="G31" s="443"/>
      <c r="H31" s="443"/>
      <c r="I31" s="443"/>
      <c r="J31" s="443"/>
      <c r="K31" s="443"/>
      <c r="L31" s="443"/>
      <c r="M31" s="443"/>
      <c r="N31" s="443"/>
      <c r="O31" s="443"/>
      <c r="P31" s="443"/>
      <c r="Q31" s="444"/>
    </row>
    <row r="32" spans="2:17" ht="13.5" customHeight="1" x14ac:dyDescent="0.15">
      <c r="B32" s="445"/>
      <c r="C32" s="443"/>
      <c r="D32" s="443"/>
      <c r="E32" s="443"/>
      <c r="F32" s="443"/>
      <c r="G32" s="443"/>
      <c r="H32" s="443"/>
      <c r="I32" s="443"/>
      <c r="J32" s="443"/>
      <c r="K32" s="443"/>
      <c r="L32" s="443"/>
      <c r="M32" s="443"/>
      <c r="N32" s="443"/>
      <c r="O32" s="443"/>
      <c r="P32" s="443"/>
      <c r="Q32" s="444"/>
    </row>
    <row r="33" spans="2:17" ht="13.5" customHeight="1" x14ac:dyDescent="0.15">
      <c r="B33" s="445"/>
      <c r="C33" s="443"/>
      <c r="D33" s="443"/>
      <c r="E33" s="443"/>
      <c r="F33" s="443"/>
      <c r="G33" s="443"/>
      <c r="H33" s="443"/>
      <c r="I33" s="443"/>
      <c r="J33" s="443"/>
      <c r="K33" s="443"/>
      <c r="L33" s="443"/>
      <c r="M33" s="443"/>
      <c r="N33" s="443"/>
      <c r="O33" s="443"/>
      <c r="P33" s="443"/>
      <c r="Q33" s="444"/>
    </row>
    <row r="34" spans="2:17" ht="13.5" customHeight="1" x14ac:dyDescent="0.15">
      <c r="B34" s="445"/>
      <c r="C34" s="443"/>
      <c r="D34" s="443"/>
      <c r="E34" s="443"/>
      <c r="F34" s="443"/>
      <c r="G34" s="443"/>
      <c r="H34" s="443"/>
      <c r="I34" s="443"/>
      <c r="J34" s="443"/>
      <c r="K34" s="443"/>
      <c r="L34" s="443"/>
      <c r="M34" s="443"/>
      <c r="N34" s="443"/>
      <c r="O34" s="443"/>
      <c r="P34" s="443"/>
      <c r="Q34" s="444"/>
    </row>
    <row r="35" spans="2:17" ht="13.5" customHeight="1" x14ac:dyDescent="0.15">
      <c r="B35" s="445"/>
      <c r="C35" s="443"/>
      <c r="D35" s="443"/>
      <c r="E35" s="443"/>
      <c r="F35" s="443"/>
      <c r="G35" s="443"/>
      <c r="H35" s="443"/>
      <c r="I35" s="443"/>
      <c r="J35" s="443"/>
      <c r="K35" s="443"/>
      <c r="L35" s="443"/>
      <c r="M35" s="443"/>
      <c r="N35" s="443"/>
      <c r="O35" s="443"/>
      <c r="P35" s="443"/>
      <c r="Q35" s="444"/>
    </row>
    <row r="36" spans="2:17" ht="13.5" customHeight="1" x14ac:dyDescent="0.15">
      <c r="B36" s="445"/>
      <c r="C36" s="443"/>
      <c r="D36" s="443"/>
      <c r="E36" s="443"/>
      <c r="F36" s="443"/>
      <c r="G36" s="443"/>
      <c r="H36" s="443"/>
      <c r="I36" s="443"/>
      <c r="J36" s="443"/>
      <c r="K36" s="443"/>
      <c r="L36" s="443"/>
      <c r="M36" s="443"/>
      <c r="N36" s="443"/>
      <c r="O36" s="443"/>
      <c r="P36" s="443"/>
      <c r="Q36" s="444"/>
    </row>
    <row r="37" spans="2:17" ht="13.5" customHeight="1" x14ac:dyDescent="0.15">
      <c r="B37" s="445"/>
      <c r="C37" s="443"/>
      <c r="D37" s="443"/>
      <c r="E37" s="443"/>
      <c r="F37" s="443"/>
      <c r="G37" s="443"/>
      <c r="H37" s="443"/>
      <c r="I37" s="443"/>
      <c r="J37" s="443"/>
      <c r="K37" s="443"/>
      <c r="L37" s="443"/>
      <c r="M37" s="443"/>
      <c r="N37" s="443"/>
      <c r="O37" s="443"/>
      <c r="P37" s="443"/>
      <c r="Q37" s="444"/>
    </row>
    <row r="38" spans="2:17" ht="13.5" customHeight="1" x14ac:dyDescent="0.15">
      <c r="B38" s="445"/>
      <c r="C38" s="443"/>
      <c r="D38" s="443"/>
      <c r="E38" s="443"/>
      <c r="F38" s="443"/>
      <c r="G38" s="443"/>
      <c r="H38" s="443"/>
      <c r="I38" s="443"/>
      <c r="J38" s="443"/>
      <c r="K38" s="443"/>
      <c r="L38" s="443"/>
      <c r="M38" s="443"/>
      <c r="N38" s="443"/>
      <c r="O38" s="443"/>
      <c r="P38" s="443"/>
      <c r="Q38" s="444"/>
    </row>
    <row r="39" spans="2:17" ht="13.5" customHeight="1" x14ac:dyDescent="0.15">
      <c r="B39" s="445"/>
      <c r="C39" s="443"/>
      <c r="D39" s="443"/>
      <c r="E39" s="443"/>
      <c r="F39" s="443"/>
      <c r="G39" s="443"/>
      <c r="H39" s="443"/>
      <c r="I39" s="443"/>
      <c r="J39" s="443"/>
      <c r="K39" s="443"/>
      <c r="L39" s="443"/>
      <c r="M39" s="443"/>
      <c r="N39" s="443"/>
      <c r="O39" s="443"/>
      <c r="P39" s="443"/>
      <c r="Q39" s="444"/>
    </row>
    <row r="40" spans="2:17" ht="13.5" customHeight="1" x14ac:dyDescent="0.15">
      <c r="B40" s="445"/>
      <c r="C40" s="443"/>
      <c r="D40" s="443"/>
      <c r="E40" s="443"/>
      <c r="F40" s="443"/>
      <c r="G40" s="443"/>
      <c r="H40" s="443"/>
      <c r="I40" s="443"/>
      <c r="J40" s="443"/>
      <c r="K40" s="443"/>
      <c r="L40" s="443"/>
      <c r="M40" s="443"/>
      <c r="N40" s="443"/>
      <c r="O40" s="443"/>
      <c r="P40" s="443"/>
      <c r="Q40" s="444"/>
    </row>
    <row r="41" spans="2:17" ht="13.5" customHeight="1" x14ac:dyDescent="0.15">
      <c r="B41" s="445"/>
      <c r="C41" s="443"/>
      <c r="D41" s="443"/>
      <c r="E41" s="443"/>
      <c r="F41" s="443"/>
      <c r="G41" s="443"/>
      <c r="H41" s="443"/>
      <c r="I41" s="443"/>
      <c r="J41" s="443"/>
      <c r="K41" s="443"/>
      <c r="L41" s="443"/>
      <c r="M41" s="443"/>
      <c r="N41" s="443"/>
      <c r="O41" s="443"/>
      <c r="P41" s="443"/>
      <c r="Q41" s="444"/>
    </row>
    <row r="42" spans="2:17" ht="13.5" customHeight="1" x14ac:dyDescent="0.15">
      <c r="B42" s="445"/>
      <c r="C42" s="443"/>
      <c r="D42" s="443"/>
      <c r="E42" s="443"/>
      <c r="F42" s="443"/>
      <c r="G42" s="443"/>
      <c r="H42" s="443"/>
      <c r="I42" s="443"/>
      <c r="J42" s="443"/>
      <c r="K42" s="443"/>
      <c r="L42" s="443"/>
      <c r="M42" s="443"/>
      <c r="N42" s="443"/>
      <c r="O42" s="443"/>
      <c r="P42" s="443"/>
      <c r="Q42" s="444"/>
    </row>
    <row r="43" spans="2:17" ht="13.5" customHeight="1" x14ac:dyDescent="0.15">
      <c r="B43" s="445"/>
      <c r="C43" s="443"/>
      <c r="D43" s="443"/>
      <c r="E43" s="443"/>
      <c r="F43" s="443"/>
      <c r="G43" s="443"/>
      <c r="H43" s="443"/>
      <c r="I43" s="443"/>
      <c r="J43" s="443"/>
      <c r="K43" s="443"/>
      <c r="L43" s="443"/>
      <c r="M43" s="443"/>
      <c r="N43" s="443"/>
      <c r="O43" s="443"/>
      <c r="P43" s="443"/>
      <c r="Q43" s="444"/>
    </row>
    <row r="44" spans="2:17" ht="13.5" customHeight="1" x14ac:dyDescent="0.15">
      <c r="B44" s="445"/>
      <c r="C44" s="443"/>
      <c r="D44" s="443"/>
      <c r="E44" s="443"/>
      <c r="F44" s="443"/>
      <c r="G44" s="443"/>
      <c r="H44" s="443"/>
      <c r="I44" s="443"/>
      <c r="J44" s="443"/>
      <c r="K44" s="443"/>
      <c r="L44" s="443"/>
      <c r="M44" s="443"/>
      <c r="N44" s="443"/>
      <c r="O44" s="443"/>
      <c r="P44" s="443"/>
      <c r="Q44" s="444"/>
    </row>
    <row r="45" spans="2:17" ht="13.5" customHeight="1" x14ac:dyDescent="0.15">
      <c r="B45" s="445"/>
      <c r="C45" s="443"/>
      <c r="D45" s="443"/>
      <c r="E45" s="443"/>
      <c r="F45" s="443"/>
      <c r="G45" s="443"/>
      <c r="H45" s="443"/>
      <c r="I45" s="443"/>
      <c r="J45" s="443"/>
      <c r="K45" s="443"/>
      <c r="L45" s="443"/>
      <c r="M45" s="443"/>
      <c r="N45" s="443"/>
      <c r="O45" s="443"/>
      <c r="P45" s="443"/>
      <c r="Q45" s="444"/>
    </row>
    <row r="46" spans="2:17" ht="13.5" customHeight="1" x14ac:dyDescent="0.15">
      <c r="B46" s="445"/>
      <c r="C46" s="443"/>
      <c r="D46" s="443"/>
      <c r="E46" s="443"/>
      <c r="F46" s="443"/>
      <c r="G46" s="443"/>
      <c r="H46" s="443"/>
      <c r="I46" s="443"/>
      <c r="J46" s="443"/>
      <c r="K46" s="443"/>
      <c r="L46" s="443"/>
      <c r="M46" s="443"/>
      <c r="N46" s="443"/>
      <c r="O46" s="443"/>
      <c r="P46" s="443"/>
      <c r="Q46" s="444"/>
    </row>
    <row r="47" spans="2:17" ht="13.5" customHeight="1" x14ac:dyDescent="0.15">
      <c r="B47" s="445"/>
      <c r="C47" s="443"/>
      <c r="D47" s="443"/>
      <c r="E47" s="443"/>
      <c r="F47" s="443"/>
      <c r="G47" s="443"/>
      <c r="H47" s="443"/>
      <c r="I47" s="443"/>
      <c r="J47" s="443"/>
      <c r="K47" s="443"/>
      <c r="L47" s="443"/>
      <c r="M47" s="443"/>
      <c r="N47" s="443"/>
      <c r="O47" s="443"/>
      <c r="P47" s="443"/>
      <c r="Q47" s="444"/>
    </row>
    <row r="48" spans="2:17" ht="24.75" customHeight="1" x14ac:dyDescent="0.15">
      <c r="B48" s="449" t="s">
        <v>48</v>
      </c>
      <c r="C48" s="450"/>
      <c r="D48" s="450"/>
      <c r="E48" s="450"/>
      <c r="F48" s="450"/>
      <c r="G48" s="450"/>
      <c r="H48" s="450"/>
      <c r="I48" s="450"/>
      <c r="J48" s="39" t="s">
        <v>49</v>
      </c>
      <c r="K48" s="38"/>
      <c r="L48" s="40"/>
      <c r="M48" s="466">
        <f>IFERROR('0'!I6,"")</f>
        <v>0</v>
      </c>
      <c r="N48" s="466"/>
      <c r="O48" s="466"/>
      <c r="P48" s="466"/>
      <c r="Q48" s="467"/>
    </row>
    <row r="49" spans="2:17" ht="13.5" customHeight="1" x14ac:dyDescent="0.15">
      <c r="B49" s="438" t="s">
        <v>136</v>
      </c>
      <c r="C49" s="439"/>
      <c r="D49" s="439"/>
      <c r="E49" s="439"/>
      <c r="F49" s="439"/>
      <c r="G49" s="439"/>
      <c r="H49" s="439"/>
      <c r="I49" s="439"/>
      <c r="J49" s="439"/>
      <c r="K49" s="439"/>
      <c r="L49" s="439"/>
      <c r="M49" s="439"/>
      <c r="N49" s="439"/>
      <c r="O49" s="439"/>
      <c r="P49" s="439"/>
      <c r="Q49" s="440"/>
    </row>
    <row r="50" spans="2:17" x14ac:dyDescent="0.15">
      <c r="B50" s="438"/>
      <c r="C50" s="439"/>
      <c r="D50" s="439"/>
      <c r="E50" s="439"/>
      <c r="F50" s="439"/>
      <c r="G50" s="439"/>
      <c r="H50" s="439"/>
      <c r="I50" s="439"/>
      <c r="J50" s="439"/>
      <c r="K50" s="439"/>
      <c r="L50" s="439"/>
      <c r="M50" s="439"/>
      <c r="N50" s="439"/>
      <c r="O50" s="439"/>
      <c r="P50" s="439"/>
      <c r="Q50" s="440"/>
    </row>
    <row r="51" spans="2:17" ht="13.5" customHeight="1" x14ac:dyDescent="0.15">
      <c r="B51" s="442"/>
      <c r="C51" s="443"/>
      <c r="D51" s="443"/>
      <c r="E51" s="443"/>
      <c r="F51" s="443"/>
      <c r="G51" s="443"/>
      <c r="H51" s="443"/>
      <c r="I51" s="443"/>
      <c r="J51" s="443"/>
      <c r="K51" s="443"/>
      <c r="L51" s="443"/>
      <c r="M51" s="443"/>
      <c r="N51" s="443"/>
      <c r="O51" s="443"/>
      <c r="P51" s="443"/>
      <c r="Q51" s="444"/>
    </row>
    <row r="52" spans="2:17" ht="13.5" customHeight="1" x14ac:dyDescent="0.15">
      <c r="B52" s="445"/>
      <c r="C52" s="443"/>
      <c r="D52" s="443"/>
      <c r="E52" s="443"/>
      <c r="F52" s="443"/>
      <c r="G52" s="443"/>
      <c r="H52" s="443"/>
      <c r="I52" s="443"/>
      <c r="J52" s="443"/>
      <c r="K52" s="443"/>
      <c r="L52" s="443"/>
      <c r="M52" s="443"/>
      <c r="N52" s="443"/>
      <c r="O52" s="443"/>
      <c r="P52" s="443"/>
      <c r="Q52" s="444"/>
    </row>
    <row r="53" spans="2:17" ht="13.5" customHeight="1" x14ac:dyDescent="0.15">
      <c r="B53" s="445"/>
      <c r="C53" s="443"/>
      <c r="D53" s="443"/>
      <c r="E53" s="443"/>
      <c r="F53" s="443"/>
      <c r="G53" s="443"/>
      <c r="H53" s="443"/>
      <c r="I53" s="443"/>
      <c r="J53" s="443"/>
      <c r="K53" s="443"/>
      <c r="L53" s="443"/>
      <c r="M53" s="443"/>
      <c r="N53" s="443"/>
      <c r="O53" s="443"/>
      <c r="P53" s="443"/>
      <c r="Q53" s="444"/>
    </row>
    <row r="54" spans="2:17" ht="13.5" customHeight="1" x14ac:dyDescent="0.15">
      <c r="B54" s="445"/>
      <c r="C54" s="443"/>
      <c r="D54" s="443"/>
      <c r="E54" s="443"/>
      <c r="F54" s="443"/>
      <c r="G54" s="443"/>
      <c r="H54" s="443"/>
      <c r="I54" s="443"/>
      <c r="J54" s="443"/>
      <c r="K54" s="443"/>
      <c r="L54" s="443"/>
      <c r="M54" s="443"/>
      <c r="N54" s="443"/>
      <c r="O54" s="443"/>
      <c r="P54" s="443"/>
      <c r="Q54" s="444"/>
    </row>
    <row r="55" spans="2:17" ht="13.5" customHeight="1" x14ac:dyDescent="0.15">
      <c r="B55" s="445"/>
      <c r="C55" s="443"/>
      <c r="D55" s="443"/>
      <c r="E55" s="443"/>
      <c r="F55" s="443"/>
      <c r="G55" s="443"/>
      <c r="H55" s="443"/>
      <c r="I55" s="443"/>
      <c r="J55" s="443"/>
      <c r="K55" s="443"/>
      <c r="L55" s="443"/>
      <c r="M55" s="443"/>
      <c r="N55" s="443"/>
      <c r="O55" s="443"/>
      <c r="P55" s="443"/>
      <c r="Q55" s="444"/>
    </row>
    <row r="56" spans="2:17" ht="13.5" customHeight="1" x14ac:dyDescent="0.15">
      <c r="B56" s="445"/>
      <c r="C56" s="443"/>
      <c r="D56" s="443"/>
      <c r="E56" s="443"/>
      <c r="F56" s="443"/>
      <c r="G56" s="443"/>
      <c r="H56" s="443"/>
      <c r="I56" s="443"/>
      <c r="J56" s="443"/>
      <c r="K56" s="443"/>
      <c r="L56" s="443"/>
      <c r="M56" s="443"/>
      <c r="N56" s="443"/>
      <c r="O56" s="443"/>
      <c r="P56" s="443"/>
      <c r="Q56" s="444"/>
    </row>
    <row r="57" spans="2:17" ht="13.5" customHeight="1" x14ac:dyDescent="0.15">
      <c r="B57" s="445"/>
      <c r="C57" s="443"/>
      <c r="D57" s="443"/>
      <c r="E57" s="443"/>
      <c r="F57" s="443"/>
      <c r="G57" s="443"/>
      <c r="H57" s="443"/>
      <c r="I57" s="443"/>
      <c r="J57" s="443"/>
      <c r="K57" s="443"/>
      <c r="L57" s="443"/>
      <c r="M57" s="443"/>
      <c r="N57" s="443"/>
      <c r="O57" s="443"/>
      <c r="P57" s="443"/>
      <c r="Q57" s="444"/>
    </row>
    <row r="58" spans="2:17" ht="13.5" customHeight="1" x14ac:dyDescent="0.15">
      <c r="B58" s="445"/>
      <c r="C58" s="443"/>
      <c r="D58" s="443"/>
      <c r="E58" s="443"/>
      <c r="F58" s="443"/>
      <c r="G58" s="443"/>
      <c r="H58" s="443"/>
      <c r="I58" s="443"/>
      <c r="J58" s="443"/>
      <c r="K58" s="443"/>
      <c r="L58" s="443"/>
      <c r="M58" s="443"/>
      <c r="N58" s="443"/>
      <c r="O58" s="443"/>
      <c r="P58" s="443"/>
      <c r="Q58" s="444"/>
    </row>
    <row r="59" spans="2:17" ht="14.25" customHeight="1" thickBot="1" x14ac:dyDescent="0.2">
      <c r="B59" s="446"/>
      <c r="C59" s="447"/>
      <c r="D59" s="447"/>
      <c r="E59" s="447"/>
      <c r="F59" s="447"/>
      <c r="G59" s="447"/>
      <c r="H59" s="447"/>
      <c r="I59" s="447"/>
      <c r="J59" s="447"/>
      <c r="K59" s="447"/>
      <c r="L59" s="447"/>
      <c r="M59" s="447"/>
      <c r="N59" s="447"/>
      <c r="O59" s="447"/>
      <c r="P59" s="447"/>
      <c r="Q59" s="448"/>
    </row>
    <row r="60" spans="2:17" x14ac:dyDescent="0.15">
      <c r="B60" s="441" t="s">
        <v>137</v>
      </c>
      <c r="C60" s="441"/>
      <c r="D60" s="441"/>
      <c r="E60" s="441"/>
      <c r="F60" s="441"/>
      <c r="G60" s="441"/>
      <c r="H60" s="441"/>
      <c r="I60" s="441"/>
      <c r="J60" s="441"/>
      <c r="K60" s="441"/>
      <c r="L60" s="441"/>
      <c r="M60" s="441"/>
      <c r="N60" s="441"/>
      <c r="O60" s="441"/>
    </row>
  </sheetData>
  <mergeCells count="24">
    <mergeCell ref="B49:Q50"/>
    <mergeCell ref="B60:O60"/>
    <mergeCell ref="B51:Q59"/>
    <mergeCell ref="B48:I48"/>
    <mergeCell ref="M48:Q48"/>
    <mergeCell ref="B20:Q47"/>
    <mergeCell ref="B7:D7"/>
    <mergeCell ref="F7:K7"/>
    <mergeCell ref="B9:B11"/>
    <mergeCell ref="C9:C11"/>
    <mergeCell ref="E9:E11"/>
    <mergeCell ref="D10:D11"/>
    <mergeCell ref="O10:P10"/>
    <mergeCell ref="F11:P11"/>
    <mergeCell ref="B12:Q12"/>
    <mergeCell ref="B13:Q18"/>
    <mergeCell ref="B19:Q19"/>
    <mergeCell ref="B6:D6"/>
    <mergeCell ref="F6:K6"/>
    <mergeCell ref="L2:Q2"/>
    <mergeCell ref="L3:M4"/>
    <mergeCell ref="N3:O4"/>
    <mergeCell ref="P3:Q4"/>
    <mergeCell ref="D4:K4"/>
  </mergeCells>
  <phoneticPr fontId="1"/>
  <conditionalFormatting sqref="B6:Q11">
    <cfRule type="cellIs" dxfId="31" priority="1" operator="equal">
      <formula>0</formula>
    </cfRule>
  </conditionalFormatting>
  <pageMargins left="0.31496062992125984" right="0.31496062992125984" top="0.23622047244094491" bottom="0.15748031496062992" header="0.31496062992125984" footer="0.31496062992125984"/>
  <pageSetup paperSize="9" scale="98" orientation="portrait" horizont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参加申込書</vt:lpstr>
      <vt:lpstr>0</vt:lpstr>
      <vt:lpstr>3-1</vt:lpstr>
      <vt:lpstr>3-2</vt:lpstr>
      <vt:lpstr>3-3</vt:lpstr>
      <vt:lpstr>3-4</vt:lpstr>
      <vt:lpstr>3-5</vt:lpstr>
      <vt:lpstr>4-1</vt:lpstr>
      <vt:lpstr>4-2</vt:lpstr>
      <vt:lpstr>4-3</vt:lpstr>
      <vt:lpstr>4-4</vt:lpstr>
      <vt:lpstr>4-5</vt:lpstr>
      <vt:lpstr>基本データ（運営）</vt:lpstr>
      <vt:lpstr>バンドデータ（運営　プログラム用）</vt:lpstr>
      <vt:lpstr>'0'!Print_Area</vt:lpstr>
      <vt:lpstr>'3-1'!Print_Area</vt:lpstr>
      <vt:lpstr>'3-2'!Print_Area</vt:lpstr>
      <vt:lpstr>'3-3'!Print_Area</vt:lpstr>
      <vt:lpstr>'3-4'!Print_Area</vt:lpstr>
      <vt:lpstr>'3-5'!Print_Area</vt:lpstr>
      <vt:lpstr>'4-1'!Print_Area</vt:lpstr>
      <vt:lpstr>'4-2'!Print_Area</vt:lpstr>
      <vt:lpstr>'4-3'!Print_Area</vt:lpstr>
      <vt:lpstr>'4-4'!Print_Area</vt:lpstr>
      <vt:lpstr>'4-5'!Print_Area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hokkaido</cp:lastModifiedBy>
  <cp:lastPrinted>2024-04-20T07:02:24Z</cp:lastPrinted>
  <dcterms:created xsi:type="dcterms:W3CDTF">2013-12-04T03:54:43Z</dcterms:created>
  <dcterms:modified xsi:type="dcterms:W3CDTF">2024-04-20T07:02:28Z</dcterms:modified>
</cp:coreProperties>
</file>